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025"/>
  <workbookPr/>
  <mc:AlternateContent xmlns:mc="http://schemas.openxmlformats.org/markup-compatibility/2006">
    <mc:Choice Requires="x15">
      <x15ac:absPath xmlns:x15ac="http://schemas.microsoft.com/office/spreadsheetml/2010/11/ac" url="F:\Users\Inese\Dokumenti\visi dok\2_iepirkums pasvald vajadz_2\1_CENU_APTAUJAS_no2022\0_CENU_APTAUJAS_2024\30_Puku_stadi_2024\"/>
    </mc:Choice>
  </mc:AlternateContent>
  <xr:revisionPtr revIDLastSave="0" documentId="13_ncr:1_{241EE2F7-9F83-4C45-ADAF-1CB68F7B70FA}" xr6:coauthVersionLast="47" xr6:coauthVersionMax="47" xr10:uidLastSave="{00000000-0000-0000-0000-000000000000}"/>
  <bookViews>
    <workbookView xWindow="-120" yWindow="-120" windowWidth="29040" windowHeight="15840" xr2:uid="{00000000-000D-0000-FFFF-FFFF00000000}"/>
  </bookViews>
  <sheets>
    <sheet name="Stādi" sheetId="8" r:id="rId1"/>
  </sheets>
  <definedNames>
    <definedName name="_ftn1" localSheetId="0">Stādi!$B$55</definedName>
    <definedName name="_ftnref1" localSheetId="0">Stādi!$B$52</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45" i="8" l="1"/>
  <c r="L46" i="8" s="1"/>
  <c r="L47" i="8" s="1"/>
  <c r="L9" i="8"/>
  <c r="L10" i="8"/>
  <c r="L11" i="8"/>
  <c r="L12" i="8"/>
  <c r="L13" i="8"/>
  <c r="L14" i="8"/>
  <c r="L15" i="8"/>
  <c r="L16" i="8"/>
  <c r="L17" i="8"/>
  <c r="L18" i="8"/>
  <c r="L19" i="8"/>
  <c r="L20" i="8"/>
  <c r="L21" i="8"/>
  <c r="L22" i="8"/>
  <c r="L23" i="8"/>
  <c r="L24" i="8"/>
  <c r="L25" i="8"/>
  <c r="L26" i="8"/>
  <c r="L27" i="8"/>
  <c r="L28" i="8"/>
  <c r="L29" i="8"/>
  <c r="L30" i="8"/>
  <c r="L31" i="8"/>
  <c r="L32" i="8"/>
  <c r="L33" i="8"/>
  <c r="L34" i="8"/>
  <c r="L35" i="8"/>
  <c r="L36" i="8"/>
  <c r="L37" i="8"/>
  <c r="L38" i="8"/>
  <c r="L39" i="8"/>
  <c r="L40" i="8"/>
  <c r="L41" i="8"/>
  <c r="L42" i="8"/>
  <c r="L43" i="8"/>
  <c r="L44" i="8"/>
  <c r="J9" i="8"/>
  <c r="J10" i="8"/>
  <c r="J11" i="8"/>
  <c r="J12" i="8"/>
  <c r="J13" i="8"/>
  <c r="J14" i="8"/>
  <c r="J15" i="8"/>
  <c r="J16" i="8"/>
  <c r="J17" i="8"/>
  <c r="J18" i="8"/>
  <c r="J19" i="8"/>
  <c r="J20" i="8"/>
  <c r="J21" i="8"/>
  <c r="J22" i="8"/>
  <c r="J23" i="8"/>
  <c r="J24" i="8"/>
  <c r="J25" i="8"/>
  <c r="J26" i="8"/>
  <c r="J27" i="8"/>
  <c r="J28" i="8"/>
  <c r="J29" i="8"/>
  <c r="J30" i="8"/>
  <c r="J31" i="8"/>
  <c r="J32" i="8"/>
  <c r="J33" i="8"/>
  <c r="J34" i="8"/>
  <c r="J35" i="8"/>
  <c r="J36" i="8"/>
  <c r="J37" i="8"/>
  <c r="J38" i="8"/>
  <c r="J39" i="8"/>
  <c r="J40" i="8"/>
  <c r="J41" i="8"/>
  <c r="J42" i="8"/>
  <c r="J43" i="8"/>
  <c r="J44" i="8"/>
  <c r="J8" i="8" l="1"/>
  <c r="L8" i="8" s="1"/>
</calcChain>
</file>

<file path=xl/sharedStrings.xml><?xml version="1.0" encoding="utf-8"?>
<sst xmlns="http://schemas.openxmlformats.org/spreadsheetml/2006/main" count="136" uniqueCount="99">
  <si>
    <t>Nr.p.k.</t>
  </si>
  <si>
    <t>Pozīcijas nosaukums</t>
  </si>
  <si>
    <t>Vienība</t>
  </si>
  <si>
    <t>Pretendenta nosaukums ______________________________________ 
Reģ. Nr. _________________________________________</t>
  </si>
  <si>
    <t>Vienas vienības cena, EUR bez PVN</t>
  </si>
  <si>
    <t>KOPĀ summa (EUR bez PVN)</t>
  </si>
  <si>
    <t>gab.</t>
  </si>
  <si>
    <t>Piedāvātajā līgumcenā ir iekļautas visas iespējamās izmaksas, kas saistītas ar preču piegādi un uzstādīšanu (nodokļiem, nodevām, darbinieku algām, nepieciešamo atļauju saņemšanu, u.c.), tai skaitā iespējamie sadārdzinājumi un visi riski. Finanšu piedāvājumā norādīto vienību cenas ir nemainīgas un ir fiksētas visā iepirkuma līguma darbības laikā.</t>
  </si>
  <si>
    <t>STĀDI</t>
  </si>
  <si>
    <t xml:space="preserve">Bārbele, plānotais apjoms </t>
  </si>
  <si>
    <t xml:space="preserve">Plānotais apjoms kopā
</t>
  </si>
  <si>
    <t>Stelpe, plānotais apjoms</t>
  </si>
  <si>
    <t>Valle, plānotais apjoms</t>
  </si>
  <si>
    <t>Skaistkalne, plānotais pajoms</t>
  </si>
  <si>
    <t>Vecumnieki, plānotais apjoms</t>
  </si>
  <si>
    <t>Kurmene, plānotais pajoms</t>
  </si>
  <si>
    <t>Lielziedu atraitnītes (dažādas)</t>
  </si>
  <si>
    <t>Sīkziedu atraitnītes (dažādas)</t>
  </si>
  <si>
    <t>Balzamīnes</t>
  </si>
  <si>
    <t>Verbenes</t>
  </si>
  <si>
    <t>Pelargonijas</t>
  </si>
  <si>
    <t>Leduspuķes (mazās)</t>
  </si>
  <si>
    <t>Leduspuķes (lielās)</t>
  </si>
  <si>
    <t>Kalibrahojas</t>
  </si>
  <si>
    <t>Bakopas</t>
  </si>
  <si>
    <t>Skaistnātres</t>
  </si>
  <si>
    <t>Graudzāles</t>
  </si>
  <si>
    <t>Samtenes zemās (oranžas)</t>
  </si>
  <si>
    <t>Vasaras dālijas zemās</t>
  </si>
  <si>
    <t>Pelargonijas nokarenas (dažādas krāsas)</t>
  </si>
  <si>
    <t>Verbenes nokarenās (dažādas)</t>
  </si>
  <si>
    <t>Ipomejas (zaļā)</t>
  </si>
  <si>
    <t>Pelargonijas nokarenas (baltas)</t>
  </si>
  <si>
    <t xml:space="preserve">Ehinācijas </t>
  </si>
  <si>
    <t>Struktūraugi</t>
  </si>
  <si>
    <t>Akmenssēkle</t>
  </si>
  <si>
    <t>Kannas</t>
  </si>
  <si>
    <t>Begonijas-solēnijas</t>
  </si>
  <si>
    <t xml:space="preserve">Nokarenās atraitnītes </t>
  </si>
  <si>
    <t>Samtenes lielziedu</t>
  </si>
  <si>
    <t>Krustaines</t>
  </si>
  <si>
    <t>Nokarenās petūnijas (dažādas krāsas)</t>
  </si>
  <si>
    <t>Plekants (struktūraugs)</t>
  </si>
  <si>
    <t>Enģellapu krustaine Senecio</t>
  </si>
  <si>
    <t>Verbena Hastata (augstums līdz 120cm)</t>
  </si>
  <si>
    <t>Vītolu vējmietiņš</t>
  </si>
  <si>
    <t>Kalocefāle brauna</t>
  </si>
  <si>
    <t>Stellera vērmele (sudraba)</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</si>
  <si>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</si>
  <si>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</si>
  <si>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</si>
  <si>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</si>
  <si>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</si>
  <si>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</si>
  <si>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</si>
  <si>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</si>
  <si>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</si>
  <si>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</si>
  <si>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</si>
  <si>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</si>
  <si>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</si>
  <si>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</si>
  <si>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</si>
  <si>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</si>
  <si>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</si>
  <si>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</si>
  <si>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</si>
  <si>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</si>
  <si>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</si>
  <si>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</si>
  <si>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</si>
  <si>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</si>
  <si>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</si>
  <si>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</si>
  <si>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</si>
  <si>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</si>
  <si>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</si>
  <si>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</si>
  <si>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</si>
  <si>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</si>
  <si>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</si>
  <si>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</si>
  <si>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</si>
  <si>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</si>
  <si>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</si>
  <si>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Apgaismes stabu podu kompozīcijām (dažādi nokarenie augi - petūnijas)</t>
  </si>
  <si>
    <t>PVN 21%</t>
  </si>
  <si>
    <t>Kopējā piedāvājuma cena, EUR bez PVN</t>
  </si>
  <si>
    <t>Kopā, EUR ar PVN</t>
  </si>
  <si>
    <t>Vārds, uzvārds:</t>
  </si>
  <si>
    <t>Datums:</t>
  </si>
  <si>
    <t>Paraksts[1]:</t>
  </si>
  <si>
    <t>[1] Neaizpilda, ja dokuments tiek parakstīts ar drošu elektronisko parakstu.</t>
  </si>
  <si>
    <t>Samtenes zemās (dažādas)</t>
  </si>
  <si>
    <t>Ipomejas (tumša)</t>
  </si>
  <si>
    <t>Sudrabainā dihondra</t>
  </si>
  <si>
    <t>FINANŠU PIEDĀVĀJUMS
“Vasaras puķu stādīšana un piegāde Vecumnieku apvienības pārvaldes vajadzībām”
identifikācijas Nr. VAP/2-1/2024/31</t>
  </si>
  <si>
    <t>Iepazinušies ar cenu aptaujas “Vasaras puķu stādīšana un piegāde Vecumnieku apvienības pārvaldes vajadzībām”, identifikācijas Nr. VAP/2-1/2024/31, noteikumiem, mēs piedāvājam veikt cenu aptaujā un tā pielikumos paredzēto piegādi par līgumcenu:</t>
  </si>
  <si>
    <t>3.pielikums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</si>
</sst>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charset val="186"/>
      <scheme val="minor"/>
    </font>
    <font>
      <b/>
      <sz val="12"/>
      <color theme="1"/>
      <name val="Times New Roman"/>
      <family val="1"/>
      <charset val="186"/>
    </font>
    <font>
      <sz val="12"/>
      <color theme="1"/>
      <name val="Times New Roman"/>
      <family val="1"/>
      <charset val="186"/>
    </font>
    <font>
      <sz val="12"/>
      <name val="Times New Roman"/>
      <family val="1"/>
      <charset val="186"/>
    </font>
    <font>
      <sz val="12"/>
      <color rgb="FFFF0000"/>
      <name val="Times New Roman"/>
      <family val="1"/>
      <charset val="186"/>
    </font>
    <font>
      <sz val="8"/>
      <name val="Calibri"/>
      <family val="2"/>
      <charset val="186"/>
      <scheme val="minor"/>
    </font>
    <font>
      <u/>
      <sz val="11"/>
      <color theme="10"/>
      <name val="Calibri"/>
      <family val="2"/>
      <charset val="186"/>
      <scheme val="minor"/>
    </font>
    <font>
      <u/>
      <sz val="11"/>
      <name val="Times New Roman"/>
      <family val="1"/>
      <charset val="186"/>
    </font>
    <font>
      <sz val="11"/>
      <color theme="1"/>
      <name val="Times New Roman"/>
      <family val="1"/>
      <charset val="186"/>
    </font>
  </fonts>
  <fills count="3">
    <fill>
      <patternFill patternType="none"/>
    </fill>
    <fill>
      <patternFill patternType="gray125"/>
    </fill>
    <fill>
      <patternFill patternType="solid">
        <fgColor theme="0" tint="-0.14999847407452621"/>
        <bgColor indexed="64"/>
      </patternFill>
    </fill>
  </fills>
  <borders count="19">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bottom/>
      <diagonal/>
    </border>
    <border>
      <left style="thin">
        <color indexed="64"/>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2">
    <xf numFmtId="0" fontId="0" fillId="0" borderId="0"/>
    <xf numFmtId="0" fontId="6" fillId="0" borderId="0" applyNumberFormat="0" applyFill="0" applyBorder="0" applyAlignment="0" applyProtection="0"/>
  </cellStyleXfs>
  <cellXfs count="40">
    <xf numFmtId="0" fontId="0" fillId="0" borderId="0" xfId="0"/>
    <xf numFmtId="0" fontId="2" fillId="0" borderId="0" xfId="0" applyFont="1" applyAlignment="1">
      <alignment horizontal="center"/>
    </xf>
    <xf numFmtId="0" fontId="2" fillId="0" borderId="4" xfId="0" applyFont="1" applyBorder="1" applyAlignment="1">
      <alignment horizontal="center" vertical="center" wrapText="1"/>
    </xf>
    <xf numFmtId="0" fontId="2" fillId="0" borderId="0" xfId="0" applyFont="1"/>
    <xf numFmtId="0" fontId="2" fillId="0" borderId="4" xfId="0" applyFont="1" applyBorder="1" applyAlignment="1">
      <alignment horizontal="center" vertical="center"/>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2" fillId="0" borderId="3" xfId="0" applyFont="1" applyBorder="1" applyAlignment="1">
      <alignment horizontal="center" vertical="center"/>
    </xf>
    <xf numFmtId="0" fontId="1" fillId="2" borderId="3" xfId="0" applyFont="1" applyFill="1" applyBorder="1" applyAlignment="1">
      <alignment horizontal="center" vertical="center" wrapText="1"/>
    </xf>
    <xf numFmtId="0" fontId="2" fillId="0" borderId="11" xfId="0" applyFont="1" applyBorder="1" applyAlignment="1">
      <alignment horizontal="center" vertical="center"/>
    </xf>
    <xf numFmtId="0" fontId="2" fillId="0" borderId="5" xfId="0" applyFont="1" applyBorder="1" applyAlignment="1">
      <alignment horizontal="center" vertical="center" wrapText="1"/>
    </xf>
    <xf numFmtId="0" fontId="2" fillId="0" borderId="14" xfId="0" applyFont="1" applyBorder="1" applyAlignment="1">
      <alignment horizontal="center" vertical="center"/>
    </xf>
    <xf numFmtId="0" fontId="4" fillId="0" borderId="5" xfId="0" applyFont="1" applyBorder="1" applyAlignment="1">
      <alignment vertical="top" wrapText="1"/>
    </xf>
    <xf numFmtId="0" fontId="2" fillId="0" borderId="5" xfId="0" applyFont="1" applyBorder="1" applyAlignment="1">
      <alignment horizontal="center" vertical="center"/>
    </xf>
    <xf numFmtId="2" fontId="2" fillId="0" borderId="9" xfId="0" applyNumberFormat="1" applyFont="1" applyBorder="1" applyAlignment="1">
      <alignment horizontal="center" vertical="center"/>
    </xf>
    <xf numFmtId="2" fontId="2" fillId="0" borderId="11" xfId="0" applyNumberFormat="1" applyFont="1" applyBorder="1" applyAlignment="1">
      <alignment horizontal="center" vertical="center"/>
    </xf>
    <xf numFmtId="0" fontId="2" fillId="0" borderId="13" xfId="0" applyFont="1" applyBorder="1" applyAlignment="1">
      <alignment horizontal="right"/>
    </xf>
    <xf numFmtId="0" fontId="1" fillId="0" borderId="15" xfId="0" applyFont="1" applyBorder="1" applyAlignment="1">
      <alignment horizontal="right" vertical="center" wrapText="1"/>
    </xf>
    <xf numFmtId="0" fontId="2" fillId="0" borderId="15" xfId="0" applyFont="1" applyBorder="1" applyAlignment="1">
      <alignment horizontal="right" vertical="center" wrapText="1"/>
    </xf>
    <xf numFmtId="0" fontId="6" fillId="0" borderId="0" xfId="1" applyAlignment="1">
      <alignment vertical="center"/>
    </xf>
    <xf numFmtId="0" fontId="7" fillId="0" borderId="0" xfId="1" applyFont="1"/>
    <xf numFmtId="0" fontId="8" fillId="0" borderId="0" xfId="0" applyFont="1"/>
    <xf numFmtId="0" fontId="3" fillId="0" borderId="4" xfId="0" applyFont="1" applyBorder="1" applyAlignment="1">
      <alignment vertical="top" wrapText="1"/>
    </xf>
    <xf numFmtId="0" fontId="3" fillId="0" borderId="4" xfId="0" applyFont="1" applyBorder="1" applyAlignment="1">
      <alignment horizontal="left" vertical="center" wrapText="1"/>
    </xf>
    <xf numFmtId="0" fontId="2" fillId="0" borderId="4" xfId="0" applyFont="1" applyBorder="1" applyAlignment="1">
      <alignment horizontal="left" vertical="center" wrapText="1"/>
    </xf>
    <xf numFmtId="0" fontId="1" fillId="0" borderId="4" xfId="0" applyFont="1" applyBorder="1" applyAlignment="1">
      <alignment horizontal="right" vertical="center"/>
    </xf>
    <xf numFmtId="0" fontId="1" fillId="0" borderId="7" xfId="0" applyFont="1" applyBorder="1" applyAlignment="1">
      <alignment horizontal="center" vertical="center" wrapText="1"/>
    </xf>
    <xf numFmtId="0" fontId="1" fillId="0" borderId="5"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0" xfId="0" applyFont="1" applyBorder="1" applyAlignment="1">
      <alignment horizontal="left" vertical="center" wrapText="1"/>
    </xf>
    <xf numFmtId="0" fontId="1" fillId="2" borderId="4" xfId="0" applyFont="1" applyFill="1" applyBorder="1" applyAlignment="1">
      <alignment horizontal="left" vertical="center" wrapText="1"/>
    </xf>
    <xf numFmtId="0" fontId="1" fillId="2" borderId="11" xfId="0" applyFont="1" applyFill="1" applyBorder="1" applyAlignment="1">
      <alignment horizontal="left" vertical="center" wrapText="1"/>
    </xf>
    <xf numFmtId="0" fontId="1" fillId="2" borderId="9" xfId="0" applyFont="1" applyFill="1" applyBorder="1" applyAlignment="1">
      <alignment horizontal="left" vertical="center" wrapText="1"/>
    </xf>
    <xf numFmtId="0" fontId="2" fillId="0" borderId="6" xfId="0" applyFont="1" applyBorder="1" applyAlignment="1">
      <alignment horizontal="center"/>
    </xf>
    <xf numFmtId="0" fontId="1" fillId="0" borderId="12" xfId="0" applyFont="1" applyBorder="1" applyAlignment="1">
      <alignment horizontal="right"/>
    </xf>
    <xf numFmtId="0" fontId="1" fillId="0" borderId="10" xfId="0" applyFont="1" applyBorder="1" applyAlignment="1">
      <alignment horizontal="right"/>
    </xf>
    <xf numFmtId="2" fontId="2" fillId="0" borderId="16" xfId="0" applyNumberFormat="1" applyFont="1" applyBorder="1" applyAlignment="1">
      <alignment horizontal="center" vertical="center"/>
    </xf>
    <xf numFmtId="0" fontId="2" fillId="0" borderId="17" xfId="0" applyFont="1" applyBorder="1" applyAlignment="1">
      <alignment horizontal="center" vertical="center"/>
    </xf>
    <xf numFmtId="2" fontId="2" fillId="0" borderId="18" xfId="0" applyNumberFormat="1" applyFont="1" applyBorder="1" applyAlignment="1">
      <alignment horizontal="center" vertical="center"/>
    </xf>
  </cellXfs>
  <cellStyles count="2">
    <cellStyle name="Hipersaite" xfId="1" builtinId="8"/>
    <cellStyle name="Parast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dizains">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BBFFAC-85F3-441D-872D-6E5F5BC108C2}">
  <dimension ref="A1:L55"/>
  <sheetViews>
    <sheetView tabSelected="1" workbookViewId="0">
      <selection activeCell="L43" sqref="L43"/>
    </sheetView>
  </sheetViews>
  <sheetFormatPr defaultColWidth="9.140625" defaultRowHeight="15.75" x14ac:dyDescent="0.25"/>
  <cols>
    <col min="1" max="1" width="9.28515625" style="1" customWidth="1"/>
    <col min="2" max="2" width="41.42578125" style="3" customWidth="1"/>
    <col min="3" max="6" width="10.7109375" style="3" customWidth="1"/>
    <col min="7" max="7" width="12.5703125" style="3" customWidth="1"/>
    <col min="8" max="8" width="10.7109375" style="3" customWidth="1"/>
    <col min="9" max="9" width="13.42578125" style="3" customWidth="1"/>
    <col min="10" max="11" width="27.7109375" style="3" customWidth="1"/>
    <col min="12" max="12" width="20.7109375" style="3" customWidth="1"/>
    <col min="13" max="13" width="27.5703125" style="3" customWidth="1"/>
    <col min="14" max="16384" width="9.140625" style="3"/>
  </cols>
  <sheetData>
    <row r="1" spans="1:12" x14ac:dyDescent="0.25">
      <c r="A1" s="26" t="s">
        <v>98</v>
      </c>
      <c r="B1" s="26"/>
      <c r="C1" s="26"/>
      <c r="D1" s="26"/>
      <c r="E1" s="26"/>
      <c r="F1" s="26"/>
      <c r="G1" s="26"/>
      <c r="H1" s="26"/>
      <c r="I1" s="26"/>
      <c r="J1" s="26"/>
      <c r="K1" s="26"/>
      <c r="L1" s="26"/>
    </row>
    <row r="2" spans="1:12" ht="15.75" customHeight="1" x14ac:dyDescent="0.25">
      <c r="A2" s="27" t="s">
        <v>96</v>
      </c>
      <c r="B2" s="27"/>
      <c r="C2" s="27"/>
      <c r="D2" s="27"/>
      <c r="E2" s="27"/>
      <c r="F2" s="27"/>
      <c r="G2" s="27"/>
      <c r="H2" s="27"/>
      <c r="I2" s="27"/>
      <c r="J2" s="27"/>
      <c r="K2" s="27"/>
      <c r="L2" s="27"/>
    </row>
    <row r="3" spans="1:12" ht="63.75" customHeight="1" x14ac:dyDescent="0.25">
      <c r="A3" s="28"/>
      <c r="B3" s="28"/>
      <c r="C3" s="28"/>
      <c r="D3" s="28"/>
      <c r="E3" s="28"/>
      <c r="F3" s="28"/>
      <c r="G3" s="28"/>
      <c r="H3" s="28"/>
      <c r="I3" s="28"/>
      <c r="J3" s="28"/>
      <c r="K3" s="28"/>
      <c r="L3" s="28"/>
    </row>
    <row r="4" spans="1:12" ht="63.75" customHeight="1" x14ac:dyDescent="0.25">
      <c r="A4" s="29" t="s">
        <v>3</v>
      </c>
      <c r="B4" s="29"/>
      <c r="C4" s="29"/>
      <c r="D4" s="29"/>
      <c r="E4" s="29"/>
      <c r="F4" s="29"/>
      <c r="G4" s="29"/>
      <c r="H4" s="29"/>
      <c r="I4" s="29"/>
      <c r="J4" s="29"/>
      <c r="K4" s="29"/>
      <c r="L4" s="29"/>
    </row>
    <row r="5" spans="1:12" ht="63.75" customHeight="1" thickBot="1" x14ac:dyDescent="0.3">
      <c r="A5" s="30" t="s">
        <v>97</v>
      </c>
      <c r="B5" s="30"/>
      <c r="C5" s="30"/>
      <c r="D5" s="30"/>
      <c r="E5" s="30"/>
      <c r="F5" s="30"/>
      <c r="G5" s="30"/>
      <c r="H5" s="30"/>
      <c r="I5" s="30"/>
      <c r="J5" s="30"/>
      <c r="K5" s="30"/>
      <c r="L5" s="30"/>
    </row>
    <row r="6" spans="1:12" ht="63.75" customHeight="1" x14ac:dyDescent="0.25">
      <c r="A6" s="5" t="s">
        <v>0</v>
      </c>
      <c r="B6" s="6" t="s">
        <v>1</v>
      </c>
      <c r="C6" s="6" t="s">
        <v>2</v>
      </c>
      <c r="D6" s="6" t="s">
        <v>9</v>
      </c>
      <c r="E6" s="6" t="s">
        <v>11</v>
      </c>
      <c r="F6" s="6" t="s">
        <v>12</v>
      </c>
      <c r="G6" s="6" t="s">
        <v>13</v>
      </c>
      <c r="H6" s="6" t="s">
        <v>15</v>
      </c>
      <c r="I6" s="6" t="s">
        <v>14</v>
      </c>
      <c r="J6" s="6" t="s">
        <v>10</v>
      </c>
      <c r="K6" s="6" t="s">
        <v>4</v>
      </c>
      <c r="L6" s="7" t="s">
        <v>5</v>
      </c>
    </row>
    <row r="7" spans="1:12" ht="33" customHeight="1" x14ac:dyDescent="0.25">
      <c r="A7" s="9"/>
      <c r="B7" s="31" t="s">
        <v>8</v>
      </c>
      <c r="C7" s="31"/>
      <c r="D7" s="31"/>
      <c r="E7" s="31"/>
      <c r="F7" s="31"/>
      <c r="G7" s="31"/>
      <c r="H7" s="31"/>
      <c r="I7" s="31"/>
      <c r="J7" s="31"/>
      <c r="K7" s="32"/>
      <c r="L7" s="33"/>
    </row>
    <row r="8" spans="1:12" x14ac:dyDescent="0.25">
      <c r="A8" s="8" t="s">
        <v>48</v>
      </c>
      <c r="B8" s="23" t="s">
        <v>16</v>
      </c>
      <c r="C8" s="2" t="s">
        <v>6</v>
      </c>
      <c r="D8" s="2">
        <v>25</v>
      </c>
      <c r="E8" s="2">
        <v>20</v>
      </c>
      <c r="F8" s="2"/>
      <c r="G8" s="2">
        <v>300</v>
      </c>
      <c r="H8" s="2"/>
      <c r="I8" s="10">
        <v>300</v>
      </c>
      <c r="J8" s="4">
        <f>SUM(D8+E8+F8+G8+H8+I8)</f>
        <v>645</v>
      </c>
      <c r="K8" s="16"/>
      <c r="L8" s="15">
        <f>ROUND(J8*K8,2)</f>
        <v>0</v>
      </c>
    </row>
    <row r="9" spans="1:12" x14ac:dyDescent="0.25">
      <c r="A9" s="8" t="s">
        <v>49</v>
      </c>
      <c r="B9" s="23" t="s">
        <v>17</v>
      </c>
      <c r="C9" s="2" t="s">
        <v>6</v>
      </c>
      <c r="D9" s="2">
        <v>25</v>
      </c>
      <c r="E9" s="2">
        <v>20</v>
      </c>
      <c r="F9" s="2"/>
      <c r="G9" s="2">
        <v>40</v>
      </c>
      <c r="H9" s="2">
        <v>150</v>
      </c>
      <c r="I9" s="10"/>
      <c r="J9" s="4">
        <f t="shared" ref="J9:J44" si="0">SUM(D9+E9+F9+G9+H9+I9)</f>
        <v>235</v>
      </c>
      <c r="K9" s="16"/>
      <c r="L9" s="15">
        <f t="shared" ref="L9:L44" si="1">ROUND(J9*K9,2)</f>
        <v>0</v>
      </c>
    </row>
    <row r="10" spans="1:12" x14ac:dyDescent="0.25">
      <c r="A10" s="8" t="s">
        <v>50</v>
      </c>
      <c r="B10" s="23" t="s">
        <v>38</v>
      </c>
      <c r="C10" s="2" t="s">
        <v>6</v>
      </c>
      <c r="D10" s="2"/>
      <c r="E10" s="2"/>
      <c r="F10" s="2"/>
      <c r="G10" s="2"/>
      <c r="H10" s="2"/>
      <c r="I10" s="2">
        <v>160</v>
      </c>
      <c r="J10" s="4">
        <f t="shared" si="0"/>
        <v>160</v>
      </c>
      <c r="K10" s="16"/>
      <c r="L10" s="15">
        <f t="shared" si="1"/>
        <v>0</v>
      </c>
    </row>
    <row r="11" spans="1:12" x14ac:dyDescent="0.25">
      <c r="A11" s="8" t="s">
        <v>51</v>
      </c>
      <c r="B11" s="23" t="s">
        <v>18</v>
      </c>
      <c r="C11" s="2" t="s">
        <v>6</v>
      </c>
      <c r="D11" s="2">
        <v>25</v>
      </c>
      <c r="E11" s="2"/>
      <c r="F11" s="2">
        <v>20</v>
      </c>
      <c r="G11" s="2">
        <v>40</v>
      </c>
      <c r="H11" s="2"/>
      <c r="I11" s="10"/>
      <c r="J11" s="4">
        <f t="shared" si="0"/>
        <v>85</v>
      </c>
      <c r="K11" s="16"/>
      <c r="L11" s="15">
        <f t="shared" si="1"/>
        <v>0</v>
      </c>
    </row>
    <row r="12" spans="1:12" x14ac:dyDescent="0.25">
      <c r="A12" s="8" t="s">
        <v>52</v>
      </c>
      <c r="B12" s="23" t="s">
        <v>19</v>
      </c>
      <c r="C12" s="2" t="s">
        <v>6</v>
      </c>
      <c r="D12" s="2"/>
      <c r="E12" s="2"/>
      <c r="F12" s="2"/>
      <c r="G12" s="2"/>
      <c r="H12" s="2">
        <v>10</v>
      </c>
      <c r="I12" s="10"/>
      <c r="J12" s="4">
        <f t="shared" si="0"/>
        <v>10</v>
      </c>
      <c r="K12" s="16"/>
      <c r="L12" s="15">
        <f t="shared" si="1"/>
        <v>0</v>
      </c>
    </row>
    <row r="13" spans="1:12" x14ac:dyDescent="0.25">
      <c r="A13" s="8" t="s">
        <v>53</v>
      </c>
      <c r="B13" s="23" t="s">
        <v>30</v>
      </c>
      <c r="C13" s="2" t="s">
        <v>6</v>
      </c>
      <c r="D13" s="2"/>
      <c r="E13" s="2"/>
      <c r="F13" s="2">
        <v>20</v>
      </c>
      <c r="G13" s="2"/>
      <c r="H13" s="2">
        <v>10</v>
      </c>
      <c r="I13" s="10"/>
      <c r="J13" s="4">
        <f t="shared" si="0"/>
        <v>30</v>
      </c>
      <c r="K13" s="16"/>
      <c r="L13" s="15">
        <f t="shared" si="1"/>
        <v>0</v>
      </c>
    </row>
    <row r="14" spans="1:12" x14ac:dyDescent="0.25">
      <c r="A14" s="8" t="s">
        <v>54</v>
      </c>
      <c r="B14" s="23" t="s">
        <v>44</v>
      </c>
      <c r="C14" s="2" t="s">
        <v>6</v>
      </c>
      <c r="D14" s="2"/>
      <c r="E14" s="2"/>
      <c r="F14" s="2"/>
      <c r="G14" s="2"/>
      <c r="H14" s="2"/>
      <c r="I14" s="2">
        <v>30</v>
      </c>
      <c r="J14" s="4">
        <f t="shared" si="0"/>
        <v>30</v>
      </c>
      <c r="K14" s="16"/>
      <c r="L14" s="15">
        <f t="shared" si="1"/>
        <v>0</v>
      </c>
    </row>
    <row r="15" spans="1:12" x14ac:dyDescent="0.25">
      <c r="A15" s="8" t="s">
        <v>55</v>
      </c>
      <c r="B15" s="23" t="s">
        <v>29</v>
      </c>
      <c r="C15" s="2" t="s">
        <v>6</v>
      </c>
      <c r="D15" s="2"/>
      <c r="E15" s="2"/>
      <c r="F15" s="2">
        <v>20</v>
      </c>
      <c r="G15" s="2">
        <v>10</v>
      </c>
      <c r="H15" s="2">
        <v>20</v>
      </c>
      <c r="I15" s="10">
        <v>80</v>
      </c>
      <c r="J15" s="4">
        <f t="shared" si="0"/>
        <v>130</v>
      </c>
      <c r="K15" s="16"/>
      <c r="L15" s="15">
        <f t="shared" si="1"/>
        <v>0</v>
      </c>
    </row>
    <row r="16" spans="1:12" x14ac:dyDescent="0.25">
      <c r="A16" s="8" t="s">
        <v>56</v>
      </c>
      <c r="B16" s="23" t="s">
        <v>32</v>
      </c>
      <c r="C16" s="2" t="s">
        <v>6</v>
      </c>
      <c r="D16" s="2"/>
      <c r="E16" s="2"/>
      <c r="F16" s="2">
        <v>20</v>
      </c>
      <c r="G16" s="2"/>
      <c r="H16" s="2"/>
      <c r="I16" s="10"/>
      <c r="J16" s="4">
        <f t="shared" si="0"/>
        <v>20</v>
      </c>
      <c r="K16" s="16"/>
      <c r="L16" s="15">
        <f t="shared" si="1"/>
        <v>0</v>
      </c>
    </row>
    <row r="17" spans="1:12" x14ac:dyDescent="0.25">
      <c r="A17" s="8" t="s">
        <v>57</v>
      </c>
      <c r="B17" s="23" t="s">
        <v>20</v>
      </c>
      <c r="C17" s="2" t="s">
        <v>6</v>
      </c>
      <c r="D17" s="2"/>
      <c r="E17" s="2"/>
      <c r="F17" s="2">
        <v>10</v>
      </c>
      <c r="G17" s="2"/>
      <c r="H17" s="2"/>
      <c r="I17" s="10">
        <v>80</v>
      </c>
      <c r="J17" s="4">
        <f t="shared" si="0"/>
        <v>90</v>
      </c>
      <c r="K17" s="16"/>
      <c r="L17" s="15">
        <f t="shared" si="1"/>
        <v>0</v>
      </c>
    </row>
    <row r="18" spans="1:12" x14ac:dyDescent="0.25">
      <c r="A18" s="8" t="s">
        <v>58</v>
      </c>
      <c r="B18" s="23" t="s">
        <v>21</v>
      </c>
      <c r="C18" s="2" t="s">
        <v>6</v>
      </c>
      <c r="D18" s="2"/>
      <c r="E18" s="2"/>
      <c r="F18" s="2"/>
      <c r="G18" s="2"/>
      <c r="H18" s="2">
        <v>40</v>
      </c>
      <c r="I18" s="10"/>
      <c r="J18" s="4">
        <f t="shared" si="0"/>
        <v>40</v>
      </c>
      <c r="K18" s="16"/>
      <c r="L18" s="15">
        <f t="shared" si="1"/>
        <v>0</v>
      </c>
    </row>
    <row r="19" spans="1:12" x14ac:dyDescent="0.25">
      <c r="A19" s="8" t="s">
        <v>59</v>
      </c>
      <c r="B19" s="23" t="s">
        <v>22</v>
      </c>
      <c r="C19" s="2" t="s">
        <v>6</v>
      </c>
      <c r="D19" s="2"/>
      <c r="E19" s="2"/>
      <c r="F19" s="2"/>
      <c r="G19" s="2">
        <v>15</v>
      </c>
      <c r="H19" s="2"/>
      <c r="I19" s="10"/>
      <c r="J19" s="4">
        <f t="shared" si="0"/>
        <v>15</v>
      </c>
      <c r="K19" s="16"/>
      <c r="L19" s="15">
        <f t="shared" si="1"/>
        <v>0</v>
      </c>
    </row>
    <row r="20" spans="1:12" x14ac:dyDescent="0.25">
      <c r="A20" s="8" t="s">
        <v>60</v>
      </c>
      <c r="B20" s="23" t="s">
        <v>93</v>
      </c>
      <c r="C20" s="2" t="s">
        <v>6</v>
      </c>
      <c r="D20" s="2">
        <v>20</v>
      </c>
      <c r="E20" s="2">
        <v>50</v>
      </c>
      <c r="F20" s="2">
        <v>30</v>
      </c>
      <c r="G20" s="2">
        <v>50</v>
      </c>
      <c r="H20" s="2"/>
      <c r="I20" s="10">
        <v>150</v>
      </c>
      <c r="J20" s="4">
        <f t="shared" si="0"/>
        <v>300</v>
      </c>
      <c r="K20" s="16"/>
      <c r="L20" s="15">
        <f t="shared" si="1"/>
        <v>0</v>
      </c>
    </row>
    <row r="21" spans="1:12" x14ac:dyDescent="0.25">
      <c r="A21" s="8" t="s">
        <v>61</v>
      </c>
      <c r="B21" s="23" t="s">
        <v>27</v>
      </c>
      <c r="C21" s="2" t="s">
        <v>6</v>
      </c>
      <c r="D21" s="2">
        <v>20</v>
      </c>
      <c r="E21" s="2"/>
      <c r="F21" s="2">
        <v>30</v>
      </c>
      <c r="G21" s="2">
        <v>30</v>
      </c>
      <c r="H21" s="2"/>
      <c r="I21" s="10">
        <v>300</v>
      </c>
      <c r="J21" s="4">
        <f t="shared" si="0"/>
        <v>380</v>
      </c>
      <c r="K21" s="16"/>
      <c r="L21" s="15">
        <f t="shared" si="1"/>
        <v>0</v>
      </c>
    </row>
    <row r="22" spans="1:12" x14ac:dyDescent="0.25">
      <c r="A22" s="8" t="s">
        <v>62</v>
      </c>
      <c r="B22" s="23" t="s">
        <v>39</v>
      </c>
      <c r="C22" s="2" t="s">
        <v>6</v>
      </c>
      <c r="D22" s="2"/>
      <c r="E22" s="2"/>
      <c r="F22" s="2"/>
      <c r="G22" s="2"/>
      <c r="H22" s="2"/>
      <c r="I22" s="2">
        <v>50</v>
      </c>
      <c r="J22" s="4">
        <f t="shared" si="0"/>
        <v>50</v>
      </c>
      <c r="K22" s="16"/>
      <c r="L22" s="15">
        <f t="shared" si="1"/>
        <v>0</v>
      </c>
    </row>
    <row r="23" spans="1:12" x14ac:dyDescent="0.25">
      <c r="A23" s="8" t="s">
        <v>63</v>
      </c>
      <c r="B23" s="23" t="s">
        <v>41</v>
      </c>
      <c r="C23" s="2" t="s">
        <v>6</v>
      </c>
      <c r="D23" s="2"/>
      <c r="E23" s="2"/>
      <c r="F23" s="2"/>
      <c r="G23" s="2">
        <v>30</v>
      </c>
      <c r="H23" s="2">
        <v>20</v>
      </c>
      <c r="I23" s="2">
        <v>80</v>
      </c>
      <c r="J23" s="4">
        <f t="shared" si="0"/>
        <v>130</v>
      </c>
      <c r="K23" s="16"/>
      <c r="L23" s="15">
        <f t="shared" si="1"/>
        <v>0</v>
      </c>
    </row>
    <row r="24" spans="1:12" x14ac:dyDescent="0.25">
      <c r="A24" s="8" t="s">
        <v>64</v>
      </c>
      <c r="B24" s="23" t="s">
        <v>28</v>
      </c>
      <c r="C24" s="2" t="s">
        <v>6</v>
      </c>
      <c r="D24" s="2"/>
      <c r="E24" s="2">
        <v>10</v>
      </c>
      <c r="F24" s="2"/>
      <c r="G24" s="2">
        <v>20</v>
      </c>
      <c r="H24" s="2"/>
      <c r="I24" s="10"/>
      <c r="J24" s="4">
        <f t="shared" si="0"/>
        <v>30</v>
      </c>
      <c r="K24" s="16"/>
      <c r="L24" s="15">
        <f t="shared" si="1"/>
        <v>0</v>
      </c>
    </row>
    <row r="25" spans="1:12" x14ac:dyDescent="0.25">
      <c r="A25" s="8" t="s">
        <v>65</v>
      </c>
      <c r="B25" s="23" t="s">
        <v>37</v>
      </c>
      <c r="C25" s="2" t="s">
        <v>6</v>
      </c>
      <c r="D25" s="2"/>
      <c r="E25" s="2"/>
      <c r="F25" s="2"/>
      <c r="G25" s="2"/>
      <c r="H25" s="2">
        <v>20</v>
      </c>
      <c r="I25" s="10">
        <v>50</v>
      </c>
      <c r="J25" s="4">
        <f t="shared" si="0"/>
        <v>70</v>
      </c>
      <c r="K25" s="16"/>
      <c r="L25" s="15">
        <f t="shared" si="1"/>
        <v>0</v>
      </c>
    </row>
    <row r="26" spans="1:12" x14ac:dyDescent="0.25">
      <c r="A26" s="8" t="s">
        <v>66</v>
      </c>
      <c r="B26" s="23" t="s">
        <v>23</v>
      </c>
      <c r="C26" s="2" t="s">
        <v>6</v>
      </c>
      <c r="D26" s="2"/>
      <c r="E26" s="2"/>
      <c r="F26" s="2">
        <v>10</v>
      </c>
      <c r="G26" s="2">
        <v>30</v>
      </c>
      <c r="H26" s="2">
        <v>10</v>
      </c>
      <c r="I26" s="10"/>
      <c r="J26" s="4">
        <f t="shared" si="0"/>
        <v>50</v>
      </c>
      <c r="K26" s="16"/>
      <c r="L26" s="15">
        <f t="shared" si="1"/>
        <v>0</v>
      </c>
    </row>
    <row r="27" spans="1:12" x14ac:dyDescent="0.25">
      <c r="A27" s="8" t="s">
        <v>67</v>
      </c>
      <c r="B27" s="23" t="s">
        <v>24</v>
      </c>
      <c r="C27" s="2" t="s">
        <v>6</v>
      </c>
      <c r="D27" s="2">
        <v>10</v>
      </c>
      <c r="E27" s="2"/>
      <c r="F27" s="2">
        <v>10</v>
      </c>
      <c r="G27" s="2">
        <v>20</v>
      </c>
      <c r="H27" s="2">
        <v>10</v>
      </c>
      <c r="I27" s="10"/>
      <c r="J27" s="4">
        <f t="shared" si="0"/>
        <v>50</v>
      </c>
      <c r="K27" s="16"/>
      <c r="L27" s="15">
        <f t="shared" si="1"/>
        <v>0</v>
      </c>
    </row>
    <row r="28" spans="1:12" x14ac:dyDescent="0.25">
      <c r="A28" s="8" t="s">
        <v>68</v>
      </c>
      <c r="B28" s="23" t="s">
        <v>94</v>
      </c>
      <c r="C28" s="2" t="s">
        <v>6</v>
      </c>
      <c r="D28" s="2"/>
      <c r="E28" s="2"/>
      <c r="F28" s="2"/>
      <c r="G28" s="2"/>
      <c r="H28" s="2"/>
      <c r="I28" s="10">
        <v>30</v>
      </c>
      <c r="J28" s="4">
        <f t="shared" si="0"/>
        <v>30</v>
      </c>
      <c r="K28" s="16"/>
      <c r="L28" s="15">
        <f t="shared" si="1"/>
        <v>0</v>
      </c>
    </row>
    <row r="29" spans="1:12" x14ac:dyDescent="0.25">
      <c r="A29" s="8" t="s">
        <v>69</v>
      </c>
      <c r="B29" s="23" t="s">
        <v>31</v>
      </c>
      <c r="C29" s="2" t="s">
        <v>6</v>
      </c>
      <c r="D29" s="2"/>
      <c r="E29" s="2"/>
      <c r="F29" s="2"/>
      <c r="G29" s="2"/>
      <c r="H29" s="2"/>
      <c r="I29" s="10">
        <v>30</v>
      </c>
      <c r="J29" s="4">
        <f t="shared" si="0"/>
        <v>30</v>
      </c>
      <c r="K29" s="16"/>
      <c r="L29" s="15">
        <f t="shared" si="1"/>
        <v>0</v>
      </c>
    </row>
    <row r="30" spans="1:12" x14ac:dyDescent="0.25">
      <c r="A30" s="8" t="s">
        <v>70</v>
      </c>
      <c r="B30" s="23" t="s">
        <v>36</v>
      </c>
      <c r="C30" s="2" t="s">
        <v>6</v>
      </c>
      <c r="D30" s="2"/>
      <c r="E30" s="2"/>
      <c r="F30" s="2"/>
      <c r="G30" s="2">
        <v>10</v>
      </c>
      <c r="H30" s="2"/>
      <c r="I30" s="10"/>
      <c r="J30" s="4">
        <f t="shared" si="0"/>
        <v>10</v>
      </c>
      <c r="K30" s="16"/>
      <c r="L30" s="15">
        <f t="shared" si="1"/>
        <v>0</v>
      </c>
    </row>
    <row r="31" spans="1:12" x14ac:dyDescent="0.25">
      <c r="A31" s="8" t="s">
        <v>71</v>
      </c>
      <c r="B31" s="23" t="s">
        <v>25</v>
      </c>
      <c r="C31" s="2" t="s">
        <v>6</v>
      </c>
      <c r="D31" s="2"/>
      <c r="E31" s="2"/>
      <c r="F31" s="2"/>
      <c r="G31" s="2">
        <v>10</v>
      </c>
      <c r="H31" s="2"/>
      <c r="I31" s="10"/>
      <c r="J31" s="4">
        <f t="shared" si="0"/>
        <v>10</v>
      </c>
      <c r="K31" s="16"/>
      <c r="L31" s="15">
        <f t="shared" si="1"/>
        <v>0</v>
      </c>
    </row>
    <row r="32" spans="1:12" x14ac:dyDescent="0.25">
      <c r="A32" s="8" t="s">
        <v>72</v>
      </c>
      <c r="B32" s="23" t="s">
        <v>26</v>
      </c>
      <c r="C32" s="2" t="s">
        <v>6</v>
      </c>
      <c r="D32" s="2">
        <v>20</v>
      </c>
      <c r="E32" s="2">
        <v>10</v>
      </c>
      <c r="F32" s="2">
        <v>20</v>
      </c>
      <c r="G32" s="2"/>
      <c r="H32" s="2"/>
      <c r="I32" s="10"/>
      <c r="J32" s="4">
        <f t="shared" si="0"/>
        <v>50</v>
      </c>
      <c r="K32" s="16"/>
      <c r="L32" s="15">
        <f t="shared" si="1"/>
        <v>0</v>
      </c>
    </row>
    <row r="33" spans="1:12" x14ac:dyDescent="0.25">
      <c r="A33" s="8" t="s">
        <v>73</v>
      </c>
      <c r="B33" s="23" t="s">
        <v>33</v>
      </c>
      <c r="C33" s="2" t="s">
        <v>6</v>
      </c>
      <c r="D33" s="2"/>
      <c r="E33" s="2"/>
      <c r="F33" s="2">
        <v>10</v>
      </c>
      <c r="G33" s="2"/>
      <c r="H33" s="2"/>
      <c r="I33" s="10"/>
      <c r="J33" s="4">
        <f t="shared" si="0"/>
        <v>10</v>
      </c>
      <c r="K33" s="16"/>
      <c r="L33" s="15">
        <f t="shared" si="1"/>
        <v>0</v>
      </c>
    </row>
    <row r="34" spans="1:12" x14ac:dyDescent="0.25">
      <c r="A34" s="8" t="s">
        <v>74</v>
      </c>
      <c r="B34" s="23" t="s">
        <v>34</v>
      </c>
      <c r="C34" s="2" t="s">
        <v>6</v>
      </c>
      <c r="D34" s="2"/>
      <c r="E34" s="2"/>
      <c r="F34" s="2"/>
      <c r="G34" s="2">
        <v>40</v>
      </c>
      <c r="H34" s="2"/>
      <c r="I34" s="10"/>
      <c r="J34" s="4">
        <f t="shared" si="0"/>
        <v>40</v>
      </c>
      <c r="K34" s="16"/>
      <c r="L34" s="15">
        <f t="shared" si="1"/>
        <v>0</v>
      </c>
    </row>
    <row r="35" spans="1:12" x14ac:dyDescent="0.25">
      <c r="A35" s="8" t="s">
        <v>75</v>
      </c>
      <c r="B35" s="23" t="s">
        <v>35</v>
      </c>
      <c r="C35" s="2" t="s">
        <v>6</v>
      </c>
      <c r="D35" s="2"/>
      <c r="E35" s="2"/>
      <c r="F35" s="2"/>
      <c r="G35" s="2">
        <v>35</v>
      </c>
      <c r="H35" s="2"/>
      <c r="I35" s="10"/>
      <c r="J35" s="4">
        <f t="shared" si="0"/>
        <v>35</v>
      </c>
      <c r="K35" s="16"/>
      <c r="L35" s="15">
        <f t="shared" si="1"/>
        <v>0</v>
      </c>
    </row>
    <row r="36" spans="1:12" x14ac:dyDescent="0.25">
      <c r="A36" s="8" t="s">
        <v>76</v>
      </c>
      <c r="B36" s="23" t="s">
        <v>26</v>
      </c>
      <c r="C36" s="2" t="s">
        <v>6</v>
      </c>
      <c r="D36" s="2"/>
      <c r="E36" s="2"/>
      <c r="F36" s="2"/>
      <c r="G36" s="2">
        <v>20</v>
      </c>
      <c r="H36" s="2"/>
      <c r="I36" s="10"/>
      <c r="J36" s="4">
        <f t="shared" si="0"/>
        <v>20</v>
      </c>
      <c r="K36" s="16"/>
      <c r="L36" s="15">
        <f t="shared" si="1"/>
        <v>0</v>
      </c>
    </row>
    <row r="37" spans="1:12" x14ac:dyDescent="0.25">
      <c r="A37" s="8" t="s">
        <v>77</v>
      </c>
      <c r="B37" s="23" t="s">
        <v>40</v>
      </c>
      <c r="C37" s="2" t="s">
        <v>6</v>
      </c>
      <c r="D37" s="2"/>
      <c r="E37" s="2"/>
      <c r="F37" s="2"/>
      <c r="G37" s="2"/>
      <c r="H37" s="2"/>
      <c r="I37" s="2">
        <v>80</v>
      </c>
      <c r="J37" s="4">
        <f t="shared" si="0"/>
        <v>80</v>
      </c>
      <c r="K37" s="16"/>
      <c r="L37" s="15">
        <f t="shared" si="1"/>
        <v>0</v>
      </c>
    </row>
    <row r="38" spans="1:12" x14ac:dyDescent="0.25">
      <c r="A38" s="8" t="s">
        <v>78</v>
      </c>
      <c r="B38" s="23" t="s">
        <v>95</v>
      </c>
      <c r="C38" s="2" t="s">
        <v>6</v>
      </c>
      <c r="D38" s="2">
        <v>10</v>
      </c>
      <c r="E38" s="2"/>
      <c r="F38" s="2">
        <v>10</v>
      </c>
      <c r="G38" s="2">
        <v>10</v>
      </c>
      <c r="H38" s="2"/>
      <c r="I38" s="2">
        <v>50</v>
      </c>
      <c r="J38" s="4">
        <f t="shared" si="0"/>
        <v>80</v>
      </c>
      <c r="K38" s="16"/>
      <c r="L38" s="15">
        <f t="shared" si="1"/>
        <v>0</v>
      </c>
    </row>
    <row r="39" spans="1:12" x14ac:dyDescent="0.25">
      <c r="A39" s="8" t="s">
        <v>79</v>
      </c>
      <c r="B39" s="23" t="s">
        <v>42</v>
      </c>
      <c r="C39" s="2" t="s">
        <v>6</v>
      </c>
      <c r="D39" s="2"/>
      <c r="E39" s="2"/>
      <c r="F39" s="2"/>
      <c r="G39" s="2"/>
      <c r="H39" s="2"/>
      <c r="I39" s="2">
        <v>40</v>
      </c>
      <c r="J39" s="4">
        <f t="shared" si="0"/>
        <v>40</v>
      </c>
      <c r="K39" s="16"/>
      <c r="L39" s="15">
        <f t="shared" si="1"/>
        <v>0</v>
      </c>
    </row>
    <row r="40" spans="1:12" x14ac:dyDescent="0.25">
      <c r="A40" s="8" t="s">
        <v>80</v>
      </c>
      <c r="B40" s="23" t="s">
        <v>43</v>
      </c>
      <c r="C40" s="2" t="s">
        <v>6</v>
      </c>
      <c r="D40" s="2"/>
      <c r="E40" s="2"/>
      <c r="F40" s="2"/>
      <c r="G40" s="2"/>
      <c r="H40" s="2"/>
      <c r="I40" s="2">
        <v>30</v>
      </c>
      <c r="J40" s="4">
        <f t="shared" si="0"/>
        <v>30</v>
      </c>
      <c r="K40" s="16"/>
      <c r="L40" s="15">
        <f t="shared" si="1"/>
        <v>0</v>
      </c>
    </row>
    <row r="41" spans="1:12" x14ac:dyDescent="0.25">
      <c r="A41" s="8" t="s">
        <v>81</v>
      </c>
      <c r="B41" s="23" t="s">
        <v>45</v>
      </c>
      <c r="C41" s="2" t="s">
        <v>6</v>
      </c>
      <c r="D41" s="2"/>
      <c r="E41" s="2"/>
      <c r="F41" s="2"/>
      <c r="G41" s="2"/>
      <c r="H41" s="2"/>
      <c r="I41" s="2">
        <v>20</v>
      </c>
      <c r="J41" s="4">
        <f t="shared" si="0"/>
        <v>20</v>
      </c>
      <c r="K41" s="16"/>
      <c r="L41" s="15">
        <f t="shared" si="1"/>
        <v>0</v>
      </c>
    </row>
    <row r="42" spans="1:12" x14ac:dyDescent="0.25">
      <c r="A42" s="8" t="s">
        <v>82</v>
      </c>
      <c r="B42" s="23" t="s">
        <v>46</v>
      </c>
      <c r="C42" s="2" t="s">
        <v>6</v>
      </c>
      <c r="D42" s="2"/>
      <c r="E42" s="2"/>
      <c r="F42" s="2"/>
      <c r="G42" s="2"/>
      <c r="H42" s="2"/>
      <c r="I42" s="2">
        <v>30</v>
      </c>
      <c r="J42" s="4">
        <f t="shared" si="0"/>
        <v>30</v>
      </c>
      <c r="K42" s="16"/>
      <c r="L42" s="15">
        <f t="shared" si="1"/>
        <v>0</v>
      </c>
    </row>
    <row r="43" spans="1:12" x14ac:dyDescent="0.25">
      <c r="A43" s="8" t="s">
        <v>83</v>
      </c>
      <c r="B43" s="23" t="s">
        <v>47</v>
      </c>
      <c r="C43" s="2" t="s">
        <v>6</v>
      </c>
      <c r="D43" s="2"/>
      <c r="E43" s="2"/>
      <c r="F43" s="2"/>
      <c r="G43" s="2"/>
      <c r="H43" s="2"/>
      <c r="I43" s="2">
        <v>40</v>
      </c>
      <c r="J43" s="4">
        <f t="shared" si="0"/>
        <v>40</v>
      </c>
      <c r="K43" s="16"/>
      <c r="L43" s="15">
        <f t="shared" si="1"/>
        <v>0</v>
      </c>
    </row>
    <row r="44" spans="1:12" ht="36" customHeight="1" thickBot="1" x14ac:dyDescent="0.3">
      <c r="A44" s="8" t="s">
        <v>84</v>
      </c>
      <c r="B44" s="23" t="s">
        <v>85</v>
      </c>
      <c r="C44" s="2" t="s">
        <v>6</v>
      </c>
      <c r="D44" s="2"/>
      <c r="E44" s="2"/>
      <c r="F44" s="2"/>
      <c r="G44" s="2"/>
      <c r="H44" s="2"/>
      <c r="I44" s="2">
        <v>800</v>
      </c>
      <c r="J44" s="4">
        <f t="shared" si="0"/>
        <v>800</v>
      </c>
      <c r="K44" s="16"/>
      <c r="L44" s="15">
        <f t="shared" si="1"/>
        <v>0</v>
      </c>
    </row>
    <row r="45" spans="1:12" ht="38.25" customHeight="1" x14ac:dyDescent="0.25">
      <c r="A45" s="12"/>
      <c r="B45" s="13"/>
      <c r="C45" s="11"/>
      <c r="D45" s="11"/>
      <c r="E45" s="11"/>
      <c r="F45" s="11"/>
      <c r="G45" s="11"/>
      <c r="H45" s="11"/>
      <c r="I45" s="11"/>
      <c r="J45" s="14"/>
      <c r="K45" s="18" t="s">
        <v>87</v>
      </c>
      <c r="L45" s="37">
        <f>SUM(L8:L44)</f>
        <v>0</v>
      </c>
    </row>
    <row r="46" spans="1:12" ht="27.75" customHeight="1" x14ac:dyDescent="0.25">
      <c r="A46" s="12"/>
      <c r="B46" s="13"/>
      <c r="C46" s="11"/>
      <c r="D46" s="11"/>
      <c r="E46" s="11"/>
      <c r="F46" s="11"/>
      <c r="G46" s="11"/>
      <c r="H46" s="11"/>
      <c r="I46" s="11"/>
      <c r="J46" s="14"/>
      <c r="K46" s="19" t="s">
        <v>86</v>
      </c>
      <c r="L46" s="38">
        <f>ROUND(L45*21%,2)</f>
        <v>0</v>
      </c>
    </row>
    <row r="47" spans="1:12" ht="16.5" thickBot="1" x14ac:dyDescent="0.3">
      <c r="A47" s="35"/>
      <c r="B47" s="36"/>
      <c r="C47" s="36"/>
      <c r="D47" s="36"/>
      <c r="E47" s="36"/>
      <c r="F47" s="36"/>
      <c r="G47" s="36"/>
      <c r="H47" s="36"/>
      <c r="I47" s="36"/>
      <c r="J47" s="36"/>
      <c r="K47" s="17" t="s">
        <v>88</v>
      </c>
      <c r="L47" s="39">
        <f>SUM(L45:L46)</f>
        <v>0</v>
      </c>
    </row>
    <row r="48" spans="1:12" x14ac:dyDescent="0.25">
      <c r="A48" s="34"/>
      <c r="B48" s="34"/>
      <c r="C48" s="34"/>
      <c r="D48" s="34"/>
      <c r="E48" s="34"/>
      <c r="F48" s="34"/>
      <c r="G48" s="34"/>
      <c r="H48" s="34"/>
      <c r="I48" s="34"/>
      <c r="J48" s="34"/>
      <c r="K48" s="34"/>
      <c r="L48" s="34"/>
    </row>
    <row r="49" spans="1:12" ht="61.5" customHeight="1" x14ac:dyDescent="0.25">
      <c r="A49" s="24" t="s">
        <v>7</v>
      </c>
      <c r="B49" s="25"/>
      <c r="C49" s="25"/>
      <c r="D49" s="25"/>
      <c r="E49" s="25"/>
      <c r="F49" s="25"/>
      <c r="G49" s="25"/>
      <c r="H49" s="25"/>
      <c r="I49" s="25"/>
      <c r="J49" s="25"/>
      <c r="K49" s="25"/>
      <c r="L49" s="25"/>
    </row>
    <row r="51" spans="1:12" x14ac:dyDescent="0.25">
      <c r="B51" s="3" t="s">
        <v>89</v>
      </c>
    </row>
    <row r="52" spans="1:12" x14ac:dyDescent="0.25">
      <c r="B52" s="21" t="s">
        <v>91</v>
      </c>
    </row>
    <row r="53" spans="1:12" x14ac:dyDescent="0.25">
      <c r="B53" s="22" t="s">
        <v>90</v>
      </c>
    </row>
    <row r="54" spans="1:12" x14ac:dyDescent="0.25">
      <c r="B54"/>
    </row>
    <row r="55" spans="1:12" x14ac:dyDescent="0.25">
      <c r="B55" s="20" t="s">
        <v>92</v>
      </c>
    </row>
  </sheetData>
  <mergeCells count="8">
    <mergeCell ref="A49:L49"/>
    <mergeCell ref="A1:L1"/>
    <mergeCell ref="A2:L3"/>
    <mergeCell ref="A4:L4"/>
    <mergeCell ref="A5:L5"/>
    <mergeCell ref="B7:L7"/>
    <mergeCell ref="A48:L48"/>
    <mergeCell ref="A47:J47"/>
  </mergeCells>
  <phoneticPr fontId="5" type="noConversion"/>
  <hyperlinks>
    <hyperlink ref="B52" location="_ftn1" display="_ftn1" xr:uid="{3972861D-DAD9-41D4-95BE-045E9E1A6C45}"/>
    <hyperlink ref="B55" location="_ftnref1" display="_ftnref1" xr:uid="{ED739483-0319-429D-B08D-E2EC6C043EC4}"/>
  </hyperlink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Darblapas</vt:lpstr>
      </vt:variant>
      <vt:variant>
        <vt:i4>1</vt:i4>
      </vt:variant>
      <vt:variant>
        <vt:lpstr>Diapazoni ar nosaukumiem</vt:lpstr>
      </vt:variant>
      <vt:variant>
        <vt:i4>2</vt:i4>
      </vt:variant>
    </vt:vector>
  </HeadingPairs>
  <TitlesOfParts>
    <vt:vector size="3" baseType="lpstr">
      <vt:lpstr>Stādi</vt:lpstr>
      <vt:lpstr>Stādi!_ftn1</vt:lpstr>
      <vt:lpstr>Stādi!_ftnref1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Madara Paegle</dc:creator>
  <cp:lastModifiedBy>Inese</cp:lastModifiedBy>
  <dcterms:created xsi:type="dcterms:W3CDTF">2023-02-03T12:57:13Z</dcterms:created>
  <dcterms:modified xsi:type="dcterms:W3CDTF">2024-10-24T10:23:55Z</dcterms:modified>
</cp:coreProperties>
</file>