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https://visvaris.lv/webdav/wordstorage/"/>
    </mc:Choice>
  </mc:AlternateContent>
  <xr:revisionPtr revIDLastSave="0" documentId="13_ncr:1_{16805151-FFC5-4BD6-8621-DEA782FAD22B}" xr6:coauthVersionLast="47" xr6:coauthVersionMax="47" xr10:uidLastSave="{00000000-0000-0000-0000-000000000000}"/>
  <bookViews>
    <workbookView xWindow="-120" yWindow="-120" windowWidth="19440" windowHeight="14880" xr2:uid="{00000000-000D-0000-FFFF-FFFF00000000}"/>
  </bookViews>
  <sheets>
    <sheet name="Piedāvājums" sheetId="3" r:id="rId1"/>
  </sheets>
  <definedNames>
    <definedName name="_xlnm.Print_Area" localSheetId="0">Piedāvājums!$A$1:$E$69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7" i="3" l="1"/>
  <c r="E29" i="3"/>
  <c r="E55" i="3"/>
  <c r="A33" i="3"/>
  <c r="A34" i="3" s="1"/>
  <c r="A35" i="3" s="1"/>
  <c r="A36" i="3" s="1"/>
  <c r="A37" i="3" s="1"/>
  <c r="A38" i="3" s="1"/>
  <c r="A40" i="3" s="1"/>
  <c r="A41" i="3" s="1"/>
  <c r="A42" i="3" s="1"/>
  <c r="A43" i="3" s="1"/>
  <c r="A44" i="3" s="1"/>
  <c r="A45" i="3" s="1"/>
  <c r="A46" i="3" s="1"/>
  <c r="E58" i="3" l="1"/>
  <c r="E59" i="3" s="1"/>
</calcChain>
</file>

<file path=xl/sharedStrings.xml><?xml version="1.0" encoding="utf-8"?>
<sst xmlns="http://schemas.openxmlformats.org/spreadsheetml/2006/main" count="123" uniqueCount="77">
  <si>
    <t>Apliecinām, ka:</t>
  </si>
  <si>
    <t>Pretendenta pilnvarotā persona _____________________________________________</t>
  </si>
  <si>
    <t xml:space="preserve"> Datums</t>
  </si>
  <si>
    <r>
      <t>2.</t>
    </r>
    <r>
      <rPr>
        <sz val="7"/>
        <color rgb="FF000000"/>
        <rFont val="Times New Roman"/>
        <family val="1"/>
        <charset val="186"/>
      </rPr>
      <t xml:space="preserve">  </t>
    </r>
    <r>
      <rPr>
        <sz val="12"/>
        <color rgb="FF000000"/>
        <rFont val="Times New Roman"/>
        <family val="1"/>
        <charset val="186"/>
      </rPr>
      <t>Cenā ietverti arī visi nodokļi un nodevas, kā arī visi iespējamie riski, kas saistīti ar tirgus cenu svārstībām plānotajā iepirkuma līguma izpildes laikā.</t>
    </r>
  </si>
  <si>
    <t>(amats, paraksts, paraksta atšifrējums)</t>
  </si>
  <si>
    <t>gab.</t>
  </si>
  <si>
    <t>PVN (21%) EUR</t>
  </si>
  <si>
    <t>KOPĀ  AR PVN EUR:</t>
  </si>
  <si>
    <t>Cena EUR bez PVN</t>
  </si>
  <si>
    <r>
      <t xml:space="preserve">Finanšu piedāvājumā cenai ir jābūt norādītai </t>
    </r>
    <r>
      <rPr>
        <i/>
        <sz val="12"/>
        <color theme="1"/>
        <rFont val="Times New Roman"/>
        <family val="1"/>
        <charset val="186"/>
      </rPr>
      <t>euro</t>
    </r>
    <r>
      <rPr>
        <sz val="12"/>
        <color theme="1"/>
        <rFont val="Times New Roman"/>
        <family val="1"/>
        <charset val="186"/>
      </rPr>
      <t xml:space="preserve"> (EUR), norādot un aprēķinot piedāvāto cenu ar precizitāti divas zīmes aiz komata.</t>
    </r>
  </si>
  <si>
    <t>4. Esam iepazinušies ar Cenu aptaujas noteikumiem un Tehnisko specifikāciju, un piekrītam visiem tajā minētajiem nosacījumiem, tie ir skaidri un saprotami, iebildumu un pretenziju pret tiem nav.</t>
  </si>
  <si>
    <t>5. Veikto darbu un materiālu kvalitātes garantijas perioda termiņš no Darbu pieņemšanas - nodošanas akta parakstīšanas dienas ir _________________mēneši</t>
  </si>
  <si>
    <t>2.pielikums</t>
  </si>
  <si>
    <t>Nr. p.k.</t>
  </si>
  <si>
    <t>Kopā</t>
  </si>
  <si>
    <t>Materiāla nosaukums</t>
  </si>
  <si>
    <t>Mērvienība</t>
  </si>
  <si>
    <t>Daudzums</t>
  </si>
  <si>
    <t>Cena par vienību EUR bez PVN</t>
  </si>
  <si>
    <t>KOPĀ  bez PVN EUR:</t>
  </si>
  <si>
    <t>Darba nosaukums</t>
  </si>
  <si>
    <t>Nr.p.k.</t>
  </si>
  <si>
    <t>h</t>
  </si>
  <si>
    <t>1.Cenā iekļauti visi ar pakalpojumu  saistītie izdevumi, t.sk., visi materiāli, piegāde,  administratīvās un darbaspēka  izmaksas, visa veida sakaru u.c. izmaksas, lai nodrošinātu līguma izpildi pilnā apjomā, nolīgtajā termiņā un labā kvalitātē. Papildus izmaksas līguma darbības laikā netiks pieļautas.</t>
  </si>
  <si>
    <t>3. Pretendenta rīcībā ir visi tehniskie un personāla resursi tehniskajā specifikācijā minēto darbu izpildei, lai kvalitatīvi un savlaicīgi nodrošinātu pasūtītājam nepieciešamo pakalpojumu.</t>
  </si>
  <si>
    <t>1.Remontdarbu izmaksas (bez materiāliem)</t>
  </si>
  <si>
    <t>Kabeļu sadalnes ar pamatni nomaiņa</t>
  </si>
  <si>
    <t>3P 1P, PN, NH drošinātāju nomaiņa</t>
  </si>
  <si>
    <t>Gaismekļu nomaiņa iekštelpās</t>
  </si>
  <si>
    <t>Gaismekļu remonts iekštelpās</t>
  </si>
  <si>
    <t>Iekštelpu spuldžu maiņa gaismekļos</t>
  </si>
  <si>
    <t>Virsapmetuma kabeļu nomaiņa</t>
  </si>
  <si>
    <t>Zemapmetuma kabeļu nomaiņa</t>
  </si>
  <si>
    <t>Elektroiekārtu pieslēgšana tīklam</t>
  </si>
  <si>
    <t>Kontaktu, slēdžu, nozarkārbu, aizsardzības automātu, gaismekļu, kabeļu remonts u.c. tml. darbi</t>
  </si>
  <si>
    <t>Krēslas slēdža uzstādīšana un nomaiņa</t>
  </si>
  <si>
    <t xml:space="preserve">2.Biežāk izmantoto materiālu cenas </t>
  </si>
  <si>
    <t>1P Slēdzis IP44 balts "Schneider" Ceder Pluss vai ekvivalents</t>
  </si>
  <si>
    <t>Slēdzis 1+1 IP44 balts "Schneider" Ceder Pluss vai ekvivalents</t>
  </si>
  <si>
    <t>Pārslēdzis IP44 balts "Schneider" Ceder Pluss vai ekvivalents</t>
  </si>
  <si>
    <t>Elektriskais kustības sensors 360°, "Steinel" HF 360 vai ekvivalents</t>
  </si>
  <si>
    <t>Virsapmetuma rozete ar zemējumu, "Scheineider" Ceder Pluss IP44 vai ekvivalents</t>
  </si>
  <si>
    <t>AUTOMĀTS  3P 50A C</t>
  </si>
  <si>
    <t>AUTOMĀTS   1P 25A C</t>
  </si>
  <si>
    <t>NOZARKĀRBA V/A 89 x 43 x 37 mm IP-54 pelēka</t>
  </si>
  <si>
    <t>Montāžas kārba reģipsim K1x60mm dziļā</t>
  </si>
  <si>
    <t>Spuldze LED Tube T8 60cm,  jauda ne vairāk kā 10W, gaismas plūsma ne mazāk kā 960lm, neitrāli balta gaismas krāsu temperatūra 4000K, enerģijas klase ne zemāka par F klasi</t>
  </si>
  <si>
    <t>KABELIS MONOLĪTAIS NYM 3x1.5 mm2</t>
  </si>
  <si>
    <t>KABELIS MONOLĪTAIS NYM5x 2.5 mm2</t>
  </si>
  <si>
    <t>Uzskaites un palaišanas punktu remonts, nomainot palaišanas iekārtas</t>
  </si>
  <si>
    <t>1 punkts</t>
  </si>
  <si>
    <t xml:space="preserve">Zemējuma pretestības mērījumu veikšana  </t>
  </si>
  <si>
    <t>LED gaismekļu remonts strūklakām</t>
  </si>
  <si>
    <t>LED gaismekļu nomaiņa strūklakām</t>
  </si>
  <si>
    <t>Strūklaku kabeļa pieslēgšan pie sadalnes vai atslēgšana no sadalnes</t>
  </si>
  <si>
    <t>Strūklaku elektrosūkņu diagnostika un apkope</t>
  </si>
  <si>
    <t>Strūklaku elektrosūkņu remonts</t>
  </si>
  <si>
    <t>Fāžu kontaktu savienojumu nomaiņa</t>
  </si>
  <si>
    <t>RGB 12W LED lukturis RS-SP-3x3W24</t>
  </si>
  <si>
    <t>Kustības sensors (ar klātbūtnes sensoru)</t>
  </si>
  <si>
    <t>Elektro kabelis 3x1.5</t>
  </si>
  <si>
    <t>m</t>
  </si>
  <si>
    <t>AUTOMĀTS   1P 16A C</t>
  </si>
  <si>
    <t>Plafons ar sensoru (gaismas līmenis saskaņā ar 2009.gada 28.aprīļa noteikumiem Nr.359 "Iekštelpu apgaismojuma līmeņi atkarībā no darba vietas un darba veida"</t>
  </si>
  <si>
    <t>Virsapmetumu kontaktu, slēdž nomaiņa</t>
  </si>
  <si>
    <t xml:space="preserve">Zemapmetuma kontaktu, slēdžu  nomaiņa </t>
  </si>
  <si>
    <t>Virsapmetuma nozarkārbu nomaiņa</t>
  </si>
  <si>
    <t>Zemapmetuma nozarkārbu izbūve</t>
  </si>
  <si>
    <t>Iebūvējams/virsapmetuma/karināms LED  PANELIS 595x595gaismeklis ar 9mm profilu, 35mm augstums. 40W, 5200lm, 4000K, IP20, z/a</t>
  </si>
  <si>
    <t>LED lineārais gaismeklis V/A 36W, 2900lm, 4000K, IP20, 120cm</t>
  </si>
  <si>
    <t>LED prožektors ar saules bat. un kustību sensoru 0.4W, 800lm, IP44</t>
  </si>
  <si>
    <t>Reģibša kārba 1-vietīga montāžas kārba ģipškartonam 68x60mm</t>
  </si>
  <si>
    <t>Noslēgvāks nozarkārbām</t>
  </si>
  <si>
    <t>Kabeļa kanāls 20x10mm, 2m, ciets, balts</t>
  </si>
  <si>
    <r>
      <t xml:space="preserve">FINANŠU PIEDĀVĀJUMS 
CENU APTAUJĀ
“Elektriķa pakalpojumu nodrošināšana Bauskas apvienības pārvaldes vajadzībām ”,
identifikācijas numurs BAP/2-1/2025/44
</t>
    </r>
    <r>
      <rPr>
        <sz val="12"/>
        <color theme="1"/>
        <rFont val="Times New Roman"/>
        <family val="1"/>
        <charset val="186"/>
      </rPr>
      <t>Iepazinies ar cenu aptaujas “Elektriķa pakalpojumu nodrošināšana Bauskas apvienības pārvaldes vajadzībām" noteikumiem un Tehnisko specifikāciju, piedāvāju veikt minēto pakalpojumu par šādu līgumcenu:</t>
    </r>
  </si>
  <si>
    <t xml:space="preserve">Avārijas remontdarbi (darba stundas)	</t>
  </si>
  <si>
    <t>Iepriekš neminētu remontdarbu veikšanas izmaksas (darba stundas)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</si>
</sst>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2"/>
      <color rgb="FF000000"/>
      <name val="Times New Roman"/>
      <family val="1"/>
      <charset val="186"/>
    </font>
    <font>
      <b/>
      <sz val="12"/>
      <color rgb="FF000000"/>
      <name val="Times New Roman"/>
      <family val="1"/>
      <charset val="186"/>
    </font>
    <font>
      <sz val="7"/>
      <color rgb="FF000000"/>
      <name val="Times New Roman"/>
      <family val="1"/>
      <charset val="186"/>
    </font>
    <font>
      <i/>
      <sz val="12"/>
      <color theme="1"/>
      <name val="Times New Roman"/>
      <family val="1"/>
      <charset val="186"/>
    </font>
    <font>
      <sz val="11"/>
      <color theme="1"/>
      <name val="Times New Roman"/>
      <family val="1"/>
      <charset val="186"/>
    </font>
    <font>
      <b/>
      <sz val="11"/>
      <color theme="1"/>
      <name val="Times New Roman"/>
      <family val="1"/>
      <charset val="186"/>
    </font>
    <font>
      <b/>
      <sz val="12"/>
      <name val="Times New Roman"/>
      <family val="1"/>
      <charset val="186"/>
    </font>
    <font>
      <sz val="11"/>
      <name val="Times New Roman"/>
      <family val="1"/>
      <charset val="186"/>
    </font>
    <font>
      <sz val="11"/>
      <color theme="1"/>
      <name val="Calibri"/>
      <family val="2"/>
      <charset val="186"/>
      <scheme val="minor"/>
    </font>
    <font>
      <sz val="12"/>
      <name val="Times New Roman"/>
      <family val="1"/>
      <charset val="186"/>
    </font>
  </fonts>
  <fills count="5">
    <fill>
      <patternFill patternType="none"/>
    </fill>
    <fill>
      <patternFill patternType="gray125"/>
    </fill>
    <fill>
      <patternFill patternType="solid">
        <fgColor rgb="FFBFBFBF"/>
        <bgColor indexed="64"/>
      </patternFill>
    </fill>
    <fill>
      <patternFill patternType="solid">
        <fgColor rgb="FFFFFFFF"/>
        <bgColor indexed="64"/>
      </patternFill>
    </fill>
    <fill>
      <patternFill patternType="solid">
        <fgColor theme="0" tint="-4.9958800012207406E-2"/>
        <bgColor indexed="64"/>
      </patternFill>
    </fill>
  </fills>
  <borders count="10">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auto="1"/>
      </bottom>
      <diagonal/>
    </border>
  </borders>
  <cellStyleXfs count="3">
    <xf numFmtId="0" fontId="0" fillId="0" borderId="0"/>
    <xf numFmtId="0" fontId="11" fillId="0" borderId="0"/>
    <xf numFmtId="0" fontId="11" fillId="0" borderId="0"/>
  </cellStyleXfs>
  <cellXfs count="50">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7" fillId="0" borderId="0" xfId="0" applyFont="1" applyAlignment="1">
      <alignment vertical="center"/>
    </xf>
    <xf numFmtId="0" fontId="7" fillId="0" borderId="0" xfId="0" applyFont="1"/>
    <xf numFmtId="0" fontId="7"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4" fillId="0" borderId="0" xfId="0" applyFont="1" applyAlignment="1">
      <alignment horizontal="left"/>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wrapText="1"/>
    </xf>
    <xf numFmtId="0" fontId="3" fillId="0" borderId="1" xfId="0" applyFont="1" applyBorder="1" applyAlignment="1">
      <alignment horizontal="center" vertical="center"/>
    </xf>
    <xf numFmtId="0" fontId="8" fillId="0" borderId="0" xfId="0" applyFont="1" applyAlignment="1">
      <alignment vertical="center"/>
    </xf>
    <xf numFmtId="0" fontId="8" fillId="0" borderId="0" xfId="0" applyFont="1"/>
    <xf numFmtId="0" fontId="3" fillId="3" borderId="1" xfId="0" applyFont="1" applyFill="1" applyBorder="1" applyAlignment="1">
      <alignment vertical="center" wrapText="1"/>
    </xf>
    <xf numFmtId="0" fontId="3" fillId="3" borderId="1" xfId="0" applyFont="1" applyFill="1" applyBorder="1" applyAlignment="1">
      <alignment horizontal="justify" vertical="center" wrapText="1"/>
    </xf>
    <xf numFmtId="0" fontId="7" fillId="0" borderId="1" xfId="0" applyFont="1" applyBorder="1"/>
    <xf numFmtId="0" fontId="2" fillId="0" borderId="1" xfId="0" applyFont="1" applyBorder="1" applyAlignment="1">
      <alignment vertical="center" wrapText="1"/>
    </xf>
    <xf numFmtId="0" fontId="2" fillId="0" borderId="1" xfId="0" applyFont="1" applyBorder="1" applyAlignment="1">
      <alignment horizontal="justify" vertical="center" wrapText="1"/>
    </xf>
    <xf numFmtId="0" fontId="4" fillId="4" borderId="1" xfId="0" applyFont="1" applyFill="1" applyBorder="1" applyAlignment="1">
      <alignment horizontal="center" vertical="center" wrapText="1"/>
    </xf>
    <xf numFmtId="0" fontId="7" fillId="0" borderId="1" xfId="0" applyFont="1" applyBorder="1" applyAlignment="1">
      <alignment horizont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2" fillId="0" borderId="0" xfId="0" applyFont="1" applyAlignment="1">
      <alignment vertical="center" wrapText="1"/>
    </xf>
    <xf numFmtId="0" fontId="3"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horizontal="left"/>
    </xf>
    <xf numFmtId="0" fontId="3" fillId="3" borderId="1" xfId="0" applyFont="1" applyFill="1" applyBorder="1" applyAlignment="1">
      <alignment horizontal="left" vertical="center" wrapText="1"/>
    </xf>
    <xf numFmtId="0" fontId="7" fillId="0" borderId="1" xfId="0" applyFont="1" applyBorder="1" applyAlignment="1">
      <alignment wrapText="1"/>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12" fillId="0" borderId="0" xfId="0" applyFont="1"/>
    <xf numFmtId="0" fontId="9" fillId="0" borderId="0" xfId="0" applyFont="1" applyAlignment="1">
      <alignment horizontal="left" vertical="center" wrapText="1"/>
    </xf>
    <xf numFmtId="0" fontId="1" fillId="0" borderId="5" xfId="0" applyFont="1" applyBorder="1" applyAlignment="1">
      <alignment horizontal="center" vertical="center" wrapText="1"/>
    </xf>
    <xf numFmtId="0" fontId="1" fillId="0" borderId="0" xfId="0" applyFont="1" applyAlignment="1">
      <alignment horizontal="right" vertical="center"/>
    </xf>
    <xf numFmtId="0" fontId="1" fillId="0" borderId="6" xfId="0" applyFont="1" applyBorder="1" applyAlignment="1">
      <alignment horizontal="right" vertical="center"/>
    </xf>
    <xf numFmtId="0" fontId="4" fillId="0" borderId="1"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4" fillId="0" borderId="4" xfId="0" applyFont="1" applyBorder="1" applyAlignment="1">
      <alignment horizontal="right" vertical="center"/>
    </xf>
    <xf numFmtId="49" fontId="4" fillId="0" borderId="9" xfId="0" applyNumberFormat="1" applyFont="1" applyBorder="1"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5" xfId="0" applyFont="1" applyBorder="1" applyAlignment="1">
      <alignment horizontal="left" vertical="center" wrapText="1"/>
    </xf>
  </cellXfs>
  <cellStyles count="3">
    <cellStyle name="Normal" xfId="0" builtinId="0"/>
    <cellStyle name="Normal 2" xfId="2" xr:uid="{00000000-0005-0000-0000-000007000000}"/>
    <cellStyle name="Normal 3"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112A9-D5B2-4C8E-9EC8-64AD29F454C8}">
  <dimension ref="A1:H70"/>
  <sheetViews>
    <sheetView tabSelected="1" topLeftCell="A3" zoomScaleNormal="100" zoomScaleSheetLayoutView="100" workbookViewId="0">
      <selection activeCell="G63" sqref="G63"/>
    </sheetView>
  </sheetViews>
  <sheetFormatPr defaultColWidth="9.28515625" defaultRowHeight="15" x14ac:dyDescent="0.25"/>
  <cols>
    <col min="1" max="1" width="8.7109375" style="10"/>
    <col min="2" max="2" width="43.28515625" style="7" customWidth="1"/>
    <col min="3" max="3" width="14.28515625" style="7" customWidth="1"/>
    <col min="4" max="4" width="11.140625" style="7" customWidth="1"/>
    <col min="5" max="5" width="13.7109375" style="7" customWidth="1"/>
    <col min="6" max="16384" width="9.28515625" style="7"/>
  </cols>
  <sheetData>
    <row r="1" spans="1:8" ht="15.75" x14ac:dyDescent="0.25">
      <c r="A1" s="40" t="s">
        <v>12</v>
      </c>
      <c r="B1" s="40"/>
      <c r="C1" s="40"/>
      <c r="D1" s="40"/>
      <c r="E1" s="40"/>
      <c r="F1" s="6"/>
      <c r="G1" s="6"/>
      <c r="H1" s="6"/>
    </row>
    <row r="2" spans="1:8" ht="134.65" customHeight="1" x14ac:dyDescent="0.25">
      <c r="A2" s="39" t="s">
        <v>74</v>
      </c>
      <c r="B2" s="39"/>
      <c r="C2" s="39"/>
      <c r="D2" s="39"/>
      <c r="E2" s="39"/>
      <c r="F2" s="6"/>
      <c r="G2" s="6"/>
      <c r="H2" s="6"/>
    </row>
    <row r="3" spans="1:8" ht="15.75" x14ac:dyDescent="0.25">
      <c r="A3" s="49" t="s">
        <v>25</v>
      </c>
      <c r="B3" s="49"/>
      <c r="C3" s="49"/>
      <c r="D3" s="49"/>
      <c r="E3" s="49"/>
      <c r="F3" s="12"/>
      <c r="G3" s="6"/>
      <c r="H3" s="6"/>
    </row>
    <row r="4" spans="1:8" ht="31.5" x14ac:dyDescent="0.25">
      <c r="A4" s="25" t="s">
        <v>21</v>
      </c>
      <c r="B4" s="25" t="s">
        <v>20</v>
      </c>
      <c r="C4" s="25" t="s">
        <v>16</v>
      </c>
      <c r="D4" s="25" t="s">
        <v>17</v>
      </c>
      <c r="E4" s="25" t="s">
        <v>8</v>
      </c>
      <c r="F4" s="12"/>
      <c r="G4" s="6"/>
      <c r="H4" s="6"/>
    </row>
    <row r="5" spans="1:8" ht="31.5" x14ac:dyDescent="0.25">
      <c r="A5" s="17">
        <v>1</v>
      </c>
      <c r="B5" s="23" t="s">
        <v>49</v>
      </c>
      <c r="C5" s="5" t="s">
        <v>5</v>
      </c>
      <c r="D5" s="17">
        <v>1</v>
      </c>
      <c r="E5" s="17"/>
      <c r="F5" s="12"/>
      <c r="G5" s="6"/>
      <c r="H5" s="6"/>
    </row>
    <row r="6" spans="1:8" ht="15.75" x14ac:dyDescent="0.25">
      <c r="A6" s="17">
        <v>2</v>
      </c>
      <c r="B6" s="23" t="s">
        <v>26</v>
      </c>
      <c r="C6" s="5" t="s">
        <v>5</v>
      </c>
      <c r="D6" s="17">
        <v>1</v>
      </c>
      <c r="E6" s="17"/>
      <c r="F6" s="12"/>
      <c r="G6" s="6"/>
      <c r="H6" s="6"/>
    </row>
    <row r="7" spans="1:8" ht="15.75" x14ac:dyDescent="0.25">
      <c r="A7" s="17">
        <v>3</v>
      </c>
      <c r="B7" s="23" t="s">
        <v>27</v>
      </c>
      <c r="C7" s="5" t="s">
        <v>5</v>
      </c>
      <c r="D7" s="17">
        <v>1</v>
      </c>
      <c r="E7" s="17"/>
      <c r="F7" s="12"/>
      <c r="G7" s="6"/>
      <c r="H7" s="6"/>
    </row>
    <row r="8" spans="1:8" ht="15.75" x14ac:dyDescent="0.25">
      <c r="A8" s="17">
        <v>4</v>
      </c>
      <c r="B8" s="23" t="s">
        <v>64</v>
      </c>
      <c r="C8" s="5" t="s">
        <v>5</v>
      </c>
      <c r="D8" s="17">
        <v>1</v>
      </c>
      <c r="E8" s="17"/>
      <c r="F8" s="12"/>
      <c r="G8" s="6"/>
      <c r="H8" s="6"/>
    </row>
    <row r="9" spans="1:8" ht="15.75" x14ac:dyDescent="0.25">
      <c r="A9" s="17">
        <v>5</v>
      </c>
      <c r="B9" s="24" t="s">
        <v>65</v>
      </c>
      <c r="C9" s="5" t="s">
        <v>5</v>
      </c>
      <c r="D9" s="17">
        <v>1</v>
      </c>
      <c r="E9" s="17"/>
      <c r="F9" s="12"/>
      <c r="G9" s="6"/>
      <c r="H9" s="6"/>
    </row>
    <row r="10" spans="1:8" ht="15.75" x14ac:dyDescent="0.25">
      <c r="A10" s="17">
        <v>6</v>
      </c>
      <c r="B10" s="23" t="s">
        <v>66</v>
      </c>
      <c r="C10" s="5" t="s">
        <v>5</v>
      </c>
      <c r="D10" s="17">
        <v>1</v>
      </c>
      <c r="E10" s="17"/>
      <c r="F10" s="12"/>
      <c r="G10" s="6"/>
      <c r="H10" s="6"/>
    </row>
    <row r="11" spans="1:8" ht="15.75" x14ac:dyDescent="0.25">
      <c r="A11" s="17">
        <v>7</v>
      </c>
      <c r="B11" s="37" t="s">
        <v>67</v>
      </c>
      <c r="C11" s="5" t="s">
        <v>5</v>
      </c>
      <c r="D11" s="17">
        <v>1</v>
      </c>
      <c r="E11" s="17"/>
      <c r="F11" s="12"/>
      <c r="G11" s="6"/>
      <c r="H11" s="6"/>
    </row>
    <row r="12" spans="1:8" ht="15.75" x14ac:dyDescent="0.25">
      <c r="A12" s="17">
        <v>8</v>
      </c>
      <c r="B12" s="23" t="s">
        <v>28</v>
      </c>
      <c r="C12" s="5" t="s">
        <v>5</v>
      </c>
      <c r="D12" s="17">
        <v>1</v>
      </c>
      <c r="E12" s="17"/>
      <c r="F12" s="12"/>
      <c r="G12" s="6"/>
      <c r="H12" s="6"/>
    </row>
    <row r="13" spans="1:8" ht="15.75" x14ac:dyDescent="0.25">
      <c r="A13" s="17">
        <v>9</v>
      </c>
      <c r="B13" s="23" t="s">
        <v>29</v>
      </c>
      <c r="C13" s="5" t="s">
        <v>5</v>
      </c>
      <c r="D13" s="17">
        <v>1</v>
      </c>
      <c r="E13" s="17"/>
      <c r="F13" s="12"/>
      <c r="G13" s="6"/>
      <c r="H13" s="6"/>
    </row>
    <row r="14" spans="1:8" ht="15.75" x14ac:dyDescent="0.25">
      <c r="A14" s="17">
        <v>10</v>
      </c>
      <c r="B14" s="23" t="s">
        <v>30</v>
      </c>
      <c r="C14" s="5" t="s">
        <v>5</v>
      </c>
      <c r="D14" s="17">
        <v>1</v>
      </c>
      <c r="E14" s="17"/>
      <c r="F14" s="12"/>
      <c r="G14" s="6"/>
      <c r="H14" s="6"/>
    </row>
    <row r="15" spans="1:8" ht="15.75" x14ac:dyDescent="0.25">
      <c r="A15" s="17">
        <v>11</v>
      </c>
      <c r="B15" s="23" t="s">
        <v>31</v>
      </c>
      <c r="C15" s="5" t="s">
        <v>5</v>
      </c>
      <c r="D15" s="17">
        <v>1</v>
      </c>
      <c r="E15" s="17"/>
      <c r="F15" s="12"/>
      <c r="G15" s="6"/>
      <c r="H15" s="6"/>
    </row>
    <row r="16" spans="1:8" ht="15.75" x14ac:dyDescent="0.25">
      <c r="A16" s="17">
        <v>12</v>
      </c>
      <c r="B16" s="23" t="s">
        <v>32</v>
      </c>
      <c r="C16" s="5" t="s">
        <v>5</v>
      </c>
      <c r="D16" s="17">
        <v>1</v>
      </c>
      <c r="E16" s="17"/>
      <c r="F16" s="12"/>
      <c r="G16" s="6"/>
      <c r="H16" s="6"/>
    </row>
    <row r="17" spans="1:8" ht="15.75" x14ac:dyDescent="0.25">
      <c r="A17" s="17">
        <v>13</v>
      </c>
      <c r="B17" s="23" t="s">
        <v>33</v>
      </c>
      <c r="C17" s="5" t="s">
        <v>5</v>
      </c>
      <c r="D17" s="17">
        <v>1</v>
      </c>
      <c r="E17" s="17"/>
      <c r="F17" s="12"/>
      <c r="G17" s="6"/>
      <c r="H17" s="6"/>
    </row>
    <row r="18" spans="1:8" ht="47.25" x14ac:dyDescent="0.25">
      <c r="A18" s="35">
        <v>14</v>
      </c>
      <c r="B18" s="23" t="s">
        <v>34</v>
      </c>
      <c r="C18" s="5" t="s">
        <v>5</v>
      </c>
      <c r="D18" s="17">
        <v>1</v>
      </c>
      <c r="E18" s="17"/>
      <c r="F18" s="12"/>
      <c r="G18" s="6"/>
      <c r="H18" s="6"/>
    </row>
    <row r="19" spans="1:8" ht="15.75" x14ac:dyDescent="0.25">
      <c r="A19" s="35">
        <v>15</v>
      </c>
      <c r="B19" s="23" t="s">
        <v>35</v>
      </c>
      <c r="C19" s="5" t="s">
        <v>5</v>
      </c>
      <c r="D19" s="17">
        <v>1</v>
      </c>
      <c r="E19" s="17"/>
      <c r="F19" s="12"/>
      <c r="G19" s="6"/>
      <c r="H19" s="6"/>
    </row>
    <row r="20" spans="1:8" ht="15.75" x14ac:dyDescent="0.25">
      <c r="A20" s="36">
        <v>16</v>
      </c>
      <c r="B20" s="34" t="s">
        <v>52</v>
      </c>
      <c r="C20" s="5" t="s">
        <v>5</v>
      </c>
      <c r="D20" s="17">
        <v>1</v>
      </c>
      <c r="E20" s="22"/>
      <c r="F20" s="12"/>
      <c r="G20" s="6"/>
      <c r="H20" s="6"/>
    </row>
    <row r="21" spans="1:8" ht="15.75" x14ac:dyDescent="0.25">
      <c r="A21" s="36">
        <v>17</v>
      </c>
      <c r="B21" s="34" t="s">
        <v>53</v>
      </c>
      <c r="C21" s="5" t="s">
        <v>5</v>
      </c>
      <c r="D21" s="17">
        <v>1</v>
      </c>
      <c r="E21" s="22"/>
      <c r="F21" s="12"/>
      <c r="G21" s="6"/>
      <c r="H21" s="6"/>
    </row>
    <row r="22" spans="1:8" ht="30" x14ac:dyDescent="0.25">
      <c r="A22" s="36">
        <v>18</v>
      </c>
      <c r="B22" s="34" t="s">
        <v>54</v>
      </c>
      <c r="C22" s="5" t="s">
        <v>5</v>
      </c>
      <c r="D22" s="17">
        <v>1</v>
      </c>
      <c r="E22" s="22"/>
      <c r="F22" s="12"/>
      <c r="G22" s="6"/>
      <c r="H22" s="6"/>
    </row>
    <row r="23" spans="1:8" ht="15.75" x14ac:dyDescent="0.25">
      <c r="A23" s="36">
        <v>19</v>
      </c>
      <c r="B23" s="34" t="s">
        <v>55</v>
      </c>
      <c r="C23" s="5" t="s">
        <v>5</v>
      </c>
      <c r="D23" s="17">
        <v>1</v>
      </c>
      <c r="E23" s="22"/>
      <c r="F23" s="12"/>
      <c r="G23" s="6"/>
      <c r="H23" s="6"/>
    </row>
    <row r="24" spans="1:8" ht="15.75" x14ac:dyDescent="0.25">
      <c r="A24" s="36">
        <v>20</v>
      </c>
      <c r="B24" s="34" t="s">
        <v>56</v>
      </c>
      <c r="C24" s="5" t="s">
        <v>5</v>
      </c>
      <c r="D24" s="17">
        <v>1</v>
      </c>
      <c r="E24" s="22"/>
      <c r="F24" s="12"/>
      <c r="G24" s="6"/>
      <c r="H24" s="6"/>
    </row>
    <row r="25" spans="1:8" ht="15.75" x14ac:dyDescent="0.25">
      <c r="A25" s="36">
        <v>21</v>
      </c>
      <c r="B25" s="34" t="s">
        <v>57</v>
      </c>
      <c r="C25" s="5" t="s">
        <v>5</v>
      </c>
      <c r="D25" s="17">
        <v>1</v>
      </c>
      <c r="E25" s="22"/>
      <c r="F25" s="12"/>
      <c r="G25" s="6"/>
      <c r="H25" s="6"/>
    </row>
    <row r="26" spans="1:8" ht="15.75" x14ac:dyDescent="0.25">
      <c r="A26" s="35">
        <v>22</v>
      </c>
      <c r="B26" s="33" t="s">
        <v>51</v>
      </c>
      <c r="C26" s="26" t="s">
        <v>50</v>
      </c>
      <c r="D26" s="26">
        <v>1</v>
      </c>
      <c r="E26" s="22"/>
      <c r="F26" s="12"/>
      <c r="G26" s="6"/>
      <c r="H26" s="6"/>
    </row>
    <row r="27" spans="1:8" ht="15.75" x14ac:dyDescent="0.25">
      <c r="A27" s="35">
        <v>23</v>
      </c>
      <c r="B27" s="23" t="s">
        <v>75</v>
      </c>
      <c r="C27" s="5" t="s">
        <v>22</v>
      </c>
      <c r="D27" s="17">
        <v>1</v>
      </c>
      <c r="E27" s="17"/>
      <c r="F27" s="12"/>
      <c r="G27" s="6"/>
      <c r="H27" s="6"/>
    </row>
    <row r="28" spans="1:8" ht="30" x14ac:dyDescent="0.25">
      <c r="A28" s="35">
        <v>24</v>
      </c>
      <c r="B28" s="34" t="s">
        <v>76</v>
      </c>
      <c r="C28" s="26" t="s">
        <v>22</v>
      </c>
      <c r="D28" s="35">
        <v>1</v>
      </c>
      <c r="E28" s="22"/>
    </row>
    <row r="29" spans="1:8" ht="15.75" x14ac:dyDescent="0.25">
      <c r="A29" s="43" t="s">
        <v>14</v>
      </c>
      <c r="B29" s="44"/>
      <c r="C29" s="44"/>
      <c r="D29" s="45"/>
      <c r="E29" s="27">
        <f>SUM(E5:E27)</f>
        <v>0</v>
      </c>
      <c r="F29" s="12"/>
      <c r="G29" s="6"/>
      <c r="H29" s="6"/>
    </row>
    <row r="30" spans="1:8" s="19" customFormat="1" ht="16.5" thickBot="1" x14ac:dyDescent="0.25">
      <c r="A30" s="46" t="s">
        <v>36</v>
      </c>
      <c r="B30" s="46"/>
      <c r="C30" s="46"/>
      <c r="D30" s="46"/>
      <c r="E30" s="46"/>
      <c r="F30" s="13"/>
      <c r="G30" s="18"/>
      <c r="H30" s="18"/>
    </row>
    <row r="31" spans="1:8" ht="47.25" x14ac:dyDescent="0.25">
      <c r="A31" s="15" t="s">
        <v>13</v>
      </c>
      <c r="B31" s="16" t="s">
        <v>15</v>
      </c>
      <c r="C31" s="16" t="s">
        <v>16</v>
      </c>
      <c r="D31" s="16" t="s">
        <v>17</v>
      </c>
      <c r="E31" s="16" t="s">
        <v>18</v>
      </c>
      <c r="F31" s="12"/>
      <c r="G31" s="6"/>
      <c r="H31" s="6"/>
    </row>
    <row r="32" spans="1:8" ht="31.5" x14ac:dyDescent="0.25">
      <c r="A32" s="17">
        <v>1</v>
      </c>
      <c r="B32" s="20" t="s">
        <v>37</v>
      </c>
      <c r="C32" s="5" t="s">
        <v>5</v>
      </c>
      <c r="D32" s="17">
        <v>1</v>
      </c>
      <c r="E32" s="17"/>
      <c r="F32" s="12"/>
      <c r="G32" s="6"/>
      <c r="H32" s="6"/>
    </row>
    <row r="33" spans="1:8" ht="31.5" x14ac:dyDescent="0.25">
      <c r="A33" s="17">
        <f t="shared" ref="A33:A46" si="0">A32+1</f>
        <v>2</v>
      </c>
      <c r="B33" s="20" t="s">
        <v>38</v>
      </c>
      <c r="C33" s="5" t="s">
        <v>5</v>
      </c>
      <c r="D33" s="17">
        <v>1</v>
      </c>
      <c r="E33" s="17"/>
      <c r="F33" s="12"/>
      <c r="G33" s="6"/>
      <c r="H33" s="6"/>
    </row>
    <row r="34" spans="1:8" ht="31.5" x14ac:dyDescent="0.25">
      <c r="A34" s="17">
        <f t="shared" si="0"/>
        <v>3</v>
      </c>
      <c r="B34" s="20" t="s">
        <v>39</v>
      </c>
      <c r="C34" s="5" t="s">
        <v>5</v>
      </c>
      <c r="D34" s="17">
        <v>1</v>
      </c>
      <c r="E34" s="17"/>
      <c r="F34" s="12"/>
      <c r="G34" s="6"/>
      <c r="H34" s="6"/>
    </row>
    <row r="35" spans="1:8" ht="31.5" x14ac:dyDescent="0.25">
      <c r="A35" s="17">
        <f t="shared" si="0"/>
        <v>4</v>
      </c>
      <c r="B35" s="20" t="s">
        <v>40</v>
      </c>
      <c r="C35" s="5" t="s">
        <v>5</v>
      </c>
      <c r="D35" s="17">
        <v>1</v>
      </c>
      <c r="E35" s="17"/>
      <c r="F35" s="12"/>
      <c r="G35" s="6"/>
      <c r="H35" s="6"/>
    </row>
    <row r="36" spans="1:8" ht="42" customHeight="1" x14ac:dyDescent="0.25">
      <c r="A36" s="17">
        <f t="shared" si="0"/>
        <v>5</v>
      </c>
      <c r="B36" s="21" t="s">
        <v>41</v>
      </c>
      <c r="C36" s="5" t="s">
        <v>5</v>
      </c>
      <c r="D36" s="17">
        <v>1</v>
      </c>
      <c r="E36" s="17"/>
      <c r="F36" s="12"/>
      <c r="G36" s="6"/>
      <c r="H36" s="6"/>
    </row>
    <row r="37" spans="1:8" ht="15.75" x14ac:dyDescent="0.25">
      <c r="A37" s="17">
        <f t="shared" si="0"/>
        <v>6</v>
      </c>
      <c r="B37" s="21" t="s">
        <v>42</v>
      </c>
      <c r="C37" s="5" t="s">
        <v>5</v>
      </c>
      <c r="D37" s="17">
        <v>1</v>
      </c>
      <c r="E37" s="17"/>
      <c r="F37" s="12"/>
      <c r="G37" s="6"/>
      <c r="H37" s="6"/>
    </row>
    <row r="38" spans="1:8" ht="15.75" x14ac:dyDescent="0.25">
      <c r="A38" s="17">
        <f t="shared" si="0"/>
        <v>7</v>
      </c>
      <c r="B38" s="21" t="s">
        <v>43</v>
      </c>
      <c r="C38" s="5" t="s">
        <v>5</v>
      </c>
      <c r="D38" s="17">
        <v>1</v>
      </c>
      <c r="E38" s="17"/>
      <c r="F38" s="12"/>
      <c r="G38" s="6"/>
      <c r="H38" s="6"/>
    </row>
    <row r="39" spans="1:8" ht="15.75" x14ac:dyDescent="0.25">
      <c r="A39" s="17"/>
      <c r="B39" s="21" t="s">
        <v>62</v>
      </c>
      <c r="C39" s="5" t="s">
        <v>5</v>
      </c>
      <c r="D39" s="17">
        <v>1</v>
      </c>
      <c r="E39" s="17"/>
      <c r="F39" s="12"/>
      <c r="G39" s="6"/>
      <c r="H39" s="6"/>
    </row>
    <row r="40" spans="1:8" ht="31.5" x14ac:dyDescent="0.25">
      <c r="A40" s="17">
        <f>A38+1</f>
        <v>8</v>
      </c>
      <c r="B40" s="21" t="s">
        <v>44</v>
      </c>
      <c r="C40" s="5" t="s">
        <v>5</v>
      </c>
      <c r="D40" s="17">
        <v>1</v>
      </c>
      <c r="E40" s="17"/>
      <c r="F40" s="12"/>
      <c r="G40" s="6"/>
      <c r="H40" s="6"/>
    </row>
    <row r="41" spans="1:8" ht="15.75" x14ac:dyDescent="0.25">
      <c r="A41" s="17">
        <f t="shared" si="0"/>
        <v>9</v>
      </c>
      <c r="B41" s="21" t="s">
        <v>45</v>
      </c>
      <c r="C41" s="5" t="s">
        <v>5</v>
      </c>
      <c r="D41" s="17">
        <v>1</v>
      </c>
      <c r="E41" s="17"/>
      <c r="F41" s="12"/>
      <c r="G41" s="6"/>
      <c r="H41" s="6"/>
    </row>
    <row r="42" spans="1:8" ht="15.75" x14ac:dyDescent="0.25">
      <c r="A42" s="17">
        <f t="shared" si="0"/>
        <v>10</v>
      </c>
      <c r="B42" s="21" t="s">
        <v>47</v>
      </c>
      <c r="C42" s="5" t="s">
        <v>5</v>
      </c>
      <c r="D42" s="17">
        <v>1</v>
      </c>
      <c r="E42" s="17"/>
      <c r="F42" s="12"/>
      <c r="G42" s="6"/>
      <c r="H42" s="6"/>
    </row>
    <row r="43" spans="1:8" ht="15.75" x14ac:dyDescent="0.25">
      <c r="A43" s="17">
        <f t="shared" si="0"/>
        <v>11</v>
      </c>
      <c r="B43" s="21" t="s">
        <v>48</v>
      </c>
      <c r="C43" s="5" t="s">
        <v>5</v>
      </c>
      <c r="D43" s="17">
        <v>1</v>
      </c>
      <c r="E43" s="17"/>
      <c r="F43" s="12"/>
      <c r="G43" s="6"/>
      <c r="H43" s="6"/>
    </row>
    <row r="44" spans="1:8" ht="63" x14ac:dyDescent="0.25">
      <c r="A44" s="17">
        <f t="shared" si="0"/>
        <v>12</v>
      </c>
      <c r="B44" s="21" t="s">
        <v>46</v>
      </c>
      <c r="C44" s="5" t="s">
        <v>5</v>
      </c>
      <c r="D44" s="17">
        <v>1</v>
      </c>
      <c r="E44" s="17"/>
      <c r="F44" s="12"/>
      <c r="G44" s="6"/>
      <c r="H44" s="6"/>
    </row>
    <row r="45" spans="1:8" ht="15.75" x14ac:dyDescent="0.25">
      <c r="A45" s="17">
        <f t="shared" si="0"/>
        <v>13</v>
      </c>
      <c r="B45" s="21" t="s">
        <v>58</v>
      </c>
      <c r="C45" s="5" t="s">
        <v>5</v>
      </c>
      <c r="D45" s="17">
        <v>1</v>
      </c>
      <c r="E45" s="17"/>
      <c r="F45" s="12"/>
      <c r="G45" s="6"/>
      <c r="H45" s="6"/>
    </row>
    <row r="46" spans="1:8" ht="63" x14ac:dyDescent="0.25">
      <c r="A46" s="17">
        <f t="shared" si="0"/>
        <v>14</v>
      </c>
      <c r="B46" s="21" t="s">
        <v>63</v>
      </c>
      <c r="C46" s="5" t="s">
        <v>5</v>
      </c>
      <c r="D46" s="17">
        <v>1</v>
      </c>
      <c r="E46" s="17"/>
      <c r="F46" s="12"/>
      <c r="G46" s="6"/>
      <c r="H46" s="6"/>
    </row>
    <row r="47" spans="1:8" ht="63" x14ac:dyDescent="0.25">
      <c r="A47" s="17">
        <v>15</v>
      </c>
      <c r="B47" s="21" t="s">
        <v>68</v>
      </c>
      <c r="C47" s="5" t="s">
        <v>5</v>
      </c>
      <c r="D47" s="17">
        <v>1</v>
      </c>
      <c r="E47" s="17"/>
      <c r="F47" s="12"/>
      <c r="G47" s="6"/>
      <c r="H47" s="6"/>
    </row>
    <row r="48" spans="1:8" ht="31.5" x14ac:dyDescent="0.25">
      <c r="A48" s="17">
        <v>16</v>
      </c>
      <c r="B48" s="21" t="s">
        <v>69</v>
      </c>
      <c r="C48" s="5" t="s">
        <v>5</v>
      </c>
      <c r="D48" s="17">
        <v>1</v>
      </c>
      <c r="E48" s="17"/>
      <c r="F48" s="12"/>
      <c r="G48" s="6"/>
      <c r="H48" s="6"/>
    </row>
    <row r="49" spans="1:8" ht="15.75" x14ac:dyDescent="0.25">
      <c r="A49" s="17">
        <v>17</v>
      </c>
      <c r="B49" s="21" t="s">
        <v>59</v>
      </c>
      <c r="C49" s="5" t="s">
        <v>5</v>
      </c>
      <c r="D49" s="17">
        <v>1</v>
      </c>
      <c r="E49" s="17"/>
      <c r="F49" s="12"/>
      <c r="G49" s="6"/>
      <c r="H49" s="6"/>
    </row>
    <row r="50" spans="1:8" ht="31.5" x14ac:dyDescent="0.25">
      <c r="A50" s="17">
        <v>18</v>
      </c>
      <c r="B50" s="21" t="s">
        <v>70</v>
      </c>
      <c r="C50" s="5" t="s">
        <v>5</v>
      </c>
      <c r="D50" s="17">
        <v>1</v>
      </c>
      <c r="E50" s="17"/>
      <c r="F50" s="12"/>
      <c r="G50" s="6"/>
      <c r="H50" s="6"/>
    </row>
    <row r="51" spans="1:8" ht="31.5" x14ac:dyDescent="0.25">
      <c r="A51" s="17">
        <v>19</v>
      </c>
      <c r="B51" s="21" t="s">
        <v>71</v>
      </c>
      <c r="C51" s="5" t="s">
        <v>5</v>
      </c>
      <c r="D51" s="17">
        <v>1</v>
      </c>
      <c r="E51" s="17"/>
      <c r="F51" s="12"/>
      <c r="G51" s="6"/>
      <c r="H51" s="6"/>
    </row>
    <row r="52" spans="1:8" ht="15.75" x14ac:dyDescent="0.25">
      <c r="A52" s="17">
        <v>20</v>
      </c>
      <c r="B52" s="21" t="s">
        <v>72</v>
      </c>
      <c r="C52" s="5" t="s">
        <v>5</v>
      </c>
      <c r="D52" s="17">
        <v>1</v>
      </c>
      <c r="E52" s="17"/>
      <c r="F52" s="12"/>
      <c r="G52" s="6"/>
      <c r="H52" s="6"/>
    </row>
    <row r="53" spans="1:8" ht="15.75" x14ac:dyDescent="0.25">
      <c r="A53" s="17">
        <v>21</v>
      </c>
      <c r="B53" s="21" t="s">
        <v>73</v>
      </c>
      <c r="C53" s="5" t="s">
        <v>5</v>
      </c>
      <c r="D53" s="17">
        <v>1</v>
      </c>
      <c r="E53" s="17"/>
      <c r="F53" s="12"/>
      <c r="G53" s="6"/>
      <c r="H53" s="6"/>
    </row>
    <row r="54" spans="1:8" ht="15.75" x14ac:dyDescent="0.25">
      <c r="A54" s="17">
        <v>22</v>
      </c>
      <c r="B54" s="21" t="s">
        <v>60</v>
      </c>
      <c r="C54" s="5" t="s">
        <v>61</v>
      </c>
      <c r="D54" s="17">
        <v>1</v>
      </c>
      <c r="E54" s="17"/>
      <c r="F54" s="12"/>
      <c r="G54" s="6"/>
      <c r="H54" s="6"/>
    </row>
    <row r="55" spans="1:8" ht="15.75" x14ac:dyDescent="0.25">
      <c r="A55" s="42" t="s">
        <v>14</v>
      </c>
      <c r="B55" s="42"/>
      <c r="C55" s="42"/>
      <c r="D55" s="42"/>
      <c r="E55" s="28">
        <f>SUM(E32:E54)</f>
        <v>0</v>
      </c>
      <c r="F55" s="12"/>
      <c r="G55" s="6"/>
      <c r="H55" s="6"/>
    </row>
    <row r="56" spans="1:8" ht="15.75" x14ac:dyDescent="0.25">
      <c r="A56" s="2"/>
      <c r="B56" s="12"/>
      <c r="C56" s="2"/>
      <c r="D56" s="14"/>
      <c r="E56" s="2"/>
      <c r="F56" s="12"/>
      <c r="G56" s="6"/>
      <c r="H56" s="6"/>
    </row>
    <row r="57" spans="1:8" ht="15.75" x14ac:dyDescent="0.25">
      <c r="A57" s="2"/>
      <c r="B57" s="40" t="s">
        <v>19</v>
      </c>
      <c r="C57" s="40"/>
      <c r="D57" s="41"/>
      <c r="E57" s="27">
        <f>E55+E29</f>
        <v>0</v>
      </c>
      <c r="F57" s="12"/>
      <c r="G57" s="6"/>
      <c r="H57" s="6"/>
    </row>
    <row r="58" spans="1:8" ht="15.75" x14ac:dyDescent="0.25">
      <c r="A58" s="8"/>
      <c r="B58" s="40" t="s">
        <v>6</v>
      </c>
      <c r="C58" s="40"/>
      <c r="D58" s="41"/>
      <c r="E58" s="4">
        <f>ROUND(E57*21%,2)</f>
        <v>0</v>
      </c>
    </row>
    <row r="59" spans="1:8" ht="15.75" x14ac:dyDescent="0.25">
      <c r="A59" s="8"/>
      <c r="B59" s="40" t="s">
        <v>7</v>
      </c>
      <c r="C59" s="40"/>
      <c r="D59" s="41"/>
      <c r="E59" s="4">
        <f>E57+E58</f>
        <v>0</v>
      </c>
    </row>
    <row r="60" spans="1:8" ht="39.75" customHeight="1" x14ac:dyDescent="0.25">
      <c r="A60" s="47" t="s">
        <v>9</v>
      </c>
      <c r="B60" s="47"/>
      <c r="C60" s="47"/>
      <c r="D60" s="47"/>
      <c r="E60" s="47"/>
      <c r="F60" s="29"/>
    </row>
    <row r="61" spans="1:8" ht="20.25" customHeight="1" x14ac:dyDescent="0.25">
      <c r="A61" s="11" t="s">
        <v>0</v>
      </c>
      <c r="B61" s="11"/>
      <c r="C61" s="11"/>
    </row>
    <row r="62" spans="1:8" s="9" customFormat="1" ht="65.25" customHeight="1" x14ac:dyDescent="0.25">
      <c r="A62" s="48" t="s">
        <v>23</v>
      </c>
      <c r="B62" s="48"/>
      <c r="C62" s="48"/>
      <c r="D62" s="48"/>
      <c r="E62" s="48"/>
      <c r="F62" s="30"/>
    </row>
    <row r="63" spans="1:8" s="9" customFormat="1" ht="47.1" customHeight="1" x14ac:dyDescent="0.25">
      <c r="A63" s="48" t="s">
        <v>3</v>
      </c>
      <c r="B63" s="48"/>
      <c r="C63" s="48"/>
      <c r="D63" s="48"/>
      <c r="E63" s="48"/>
      <c r="F63" s="30"/>
    </row>
    <row r="64" spans="1:8" s="9" customFormat="1" ht="28.5" customHeight="1" x14ac:dyDescent="0.25">
      <c r="A64" s="48" t="s">
        <v>24</v>
      </c>
      <c r="B64" s="48"/>
      <c r="C64" s="48"/>
      <c r="D64" s="48"/>
      <c r="E64" s="48"/>
      <c r="F64" s="30"/>
    </row>
    <row r="65" spans="1:6" s="9" customFormat="1" ht="46.5" customHeight="1" x14ac:dyDescent="0.25">
      <c r="A65" s="48" t="s">
        <v>10</v>
      </c>
      <c r="B65" s="48"/>
      <c r="C65" s="48"/>
      <c r="D65" s="48"/>
      <c r="E65" s="48"/>
      <c r="F65" s="30"/>
    </row>
    <row r="66" spans="1:6" s="32" customFormat="1" ht="41.1" customHeight="1" x14ac:dyDescent="0.25">
      <c r="A66" s="38" t="s">
        <v>11</v>
      </c>
      <c r="B66" s="38"/>
      <c r="C66" s="38"/>
      <c r="D66" s="38"/>
      <c r="E66" s="38"/>
      <c r="F66" s="31"/>
    </row>
    <row r="67" spans="1:6" ht="29.25" customHeight="1" x14ac:dyDescent="0.25">
      <c r="A67" s="1" t="s">
        <v>1</v>
      </c>
    </row>
    <row r="68" spans="1:6" ht="15.75" x14ac:dyDescent="0.25">
      <c r="A68" s="3" t="s">
        <v>4</v>
      </c>
    </row>
    <row r="69" spans="1:6" ht="15.75" x14ac:dyDescent="0.25">
      <c r="A69" s="3" t="s">
        <v>2</v>
      </c>
    </row>
    <row r="70" spans="1:6" ht="15.75" x14ac:dyDescent="0.25">
      <c r="A70" s="2"/>
    </row>
  </sheetData>
  <mergeCells count="15">
    <mergeCell ref="A1:E1"/>
    <mergeCell ref="A3:E3"/>
    <mergeCell ref="A63:E63"/>
    <mergeCell ref="A64:E64"/>
    <mergeCell ref="A65:E65"/>
    <mergeCell ref="A66:E66"/>
    <mergeCell ref="A2:E2"/>
    <mergeCell ref="B57:D57"/>
    <mergeCell ref="A55:D55"/>
    <mergeCell ref="A29:D29"/>
    <mergeCell ref="B58:D58"/>
    <mergeCell ref="B59:D59"/>
    <mergeCell ref="A30:E30"/>
    <mergeCell ref="A60:E60"/>
    <mergeCell ref="A62:E62"/>
  </mergeCells>
  <pageMargins left="0.7" right="0.7" top="0.75" bottom="0.75" header="0.3" footer="0.3"/>
  <pageSetup scale="91" orientation="portrait" r:id="rId1"/>
  <rowBreaks count="1" manualBreakCount="1">
    <brk id="29" max="5"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Piedāvājums</vt:lpstr>
      <vt:lpstr>Piedāvājums!Print_Area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Allija Dzidruma</dc:creator>
  <cp:keywords/>
  <dc:description/>
  <cp:lastModifiedBy>Bauskas Novads</cp:lastModifiedBy>
  <dcterms:created xsi:type="dcterms:W3CDTF">2025-01-06T09:00:53Z</dcterms:created>
  <dcterms:modified xsi:type="dcterms:W3CDTF">2025-05-30T07:21:41Z</dcterms:modified>
  <cp:category/>
</cp:coreProperties>
</file>