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visvaris.lv/webdav/wordstorage/"/>
    </mc:Choice>
  </mc:AlternateContent>
  <xr:revisionPtr revIDLastSave="0" documentId="13_ncr:1_{9919C36C-6287-45BA-B62C-ECB3D63009D8}" xr6:coauthVersionLast="47" xr6:coauthVersionMax="47" xr10:uidLastSave="{00000000-0000-0000-0000-000000000000}"/>
  <bookViews>
    <workbookView xWindow="-103" yWindow="-103" windowWidth="33120" windowHeight="13200" xr2:uid="{B1EC494A-E114-48EA-A9C1-22855C86FD28}"/>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1" l="1"/>
  <c r="E40" i="1"/>
  <c r="E41" i="1"/>
  <c r="E42" i="1"/>
  <c r="E43" i="1"/>
  <c r="E44" i="1"/>
  <c r="E45" i="1"/>
  <c r="E46" i="1" s="1"/>
  <c r="E38" i="1"/>
  <c r="E50" i="1"/>
  <c r="E51" i="1"/>
  <c r="E52" i="1"/>
  <c r="E53" i="1"/>
  <c r="E54" i="1"/>
  <c r="E18" i="1"/>
  <c r="E24" i="1"/>
  <c r="E31" i="1"/>
  <c r="E11" i="1"/>
  <c r="E26" i="1"/>
  <c r="E27" i="1"/>
  <c r="E28" i="1"/>
  <c r="E29" i="1"/>
  <c r="E30" i="1"/>
  <c r="E32" i="1"/>
  <c r="E13" i="1"/>
  <c r="E14" i="1"/>
  <c r="E15" i="1"/>
  <c r="E16" i="1"/>
  <c r="E17" i="1"/>
  <c r="E19" i="1"/>
  <c r="E56" i="1"/>
  <c r="E57" i="1"/>
  <c r="E58" i="1"/>
  <c r="E55" i="1"/>
  <c r="E25" i="1"/>
  <c r="E12" i="1"/>
  <c r="E20" i="1" l="1"/>
  <c r="E59" i="1"/>
  <c r="E33" i="1"/>
  <c r="E60" i="1" l="1"/>
  <c r="E61" i="1" l="1"/>
  <c r="E62" i="1" s="1"/>
</calcChain>
</file>

<file path=xl/sharedStrings.xml><?xml version="1.0" encoding="utf-8"?>
<sst xmlns="http://schemas.openxmlformats.org/spreadsheetml/2006/main" count="84" uniqueCount="57">
  <si>
    <t>Ugunsdzēsības aparāta modelis</t>
  </si>
  <si>
    <t>Apkopju skaits līguma darbības laikā, skaits</t>
  </si>
  <si>
    <t>Kopējā cena EUR bez PVN</t>
  </si>
  <si>
    <t>PA-4</t>
  </si>
  <si>
    <t>PA-6</t>
  </si>
  <si>
    <t>* Visās ailēs jābūt norādītām pakalpojuma cenām. Pakalpojumu cenas jānorāda, iekļaujot visas ar pakalpojuma izpildi saistītās izmaksas (t.sk. transporta izmaksas)</t>
  </si>
  <si>
    <t>** Skaits līguma izpildes laikā var mainīties</t>
  </si>
  <si>
    <t>PA-2</t>
  </si>
  <si>
    <t xml:space="preserve">Kopējās izmaksas apkopei: </t>
  </si>
  <si>
    <t>PA-9</t>
  </si>
  <si>
    <t>PA-25</t>
  </si>
  <si>
    <t>FINANŠU PIEDĀVĀJUMS</t>
  </si>
  <si>
    <t>Amats:</t>
  </si>
  <si>
    <t>Paraksts:</t>
  </si>
  <si>
    <t>Datums:</t>
  </si>
  <si>
    <t>Cenu aptaujai</t>
  </si>
  <si>
    <t>2.pielikums</t>
  </si>
  <si>
    <t>"Ugunsdzēsības aparātu tehniskās apkopes, labošanas pakalpojumi, jaunu aparātu piegāde un bojāto aparātu utilizācija"</t>
  </si>
  <si>
    <t>Aparātu skaits **</t>
  </si>
  <si>
    <t xml:space="preserve">1.Ugunsdzēsības aparātu tehniskā apkope (1 reizi gadā) </t>
  </si>
  <si>
    <t>2.Ugunsdzēsības aparāta labošana (1 reizi 5 gados vai priekšlaicīga nolietojuma, bojājumu gadījumā)</t>
  </si>
  <si>
    <t>Labošanas reižu skaits līguma darbības laikā</t>
  </si>
  <si>
    <t xml:space="preserve"> Viena aparāta cena EUR bez PVN*</t>
  </si>
  <si>
    <t xml:space="preserve"> Viena aparāta vienas labošanas reizes cena EUR bez PVN*</t>
  </si>
  <si>
    <t xml:space="preserve"> Viena aparāta vienas apkopes reizes cena EUR bez PVN*</t>
  </si>
  <si>
    <t xml:space="preserve"> Viena aparāta utilizēšanas cena EUR bez PVN*</t>
  </si>
  <si>
    <t>3. Jauna aparāta piegāde</t>
  </si>
  <si>
    <t>4. Bojāto aparātu utilizācija</t>
  </si>
  <si>
    <t>CO2-2kg</t>
  </si>
  <si>
    <t>UPANF-6</t>
  </si>
  <si>
    <t>OA-2</t>
  </si>
  <si>
    <t>CO2-5kg</t>
  </si>
  <si>
    <t xml:space="preserve">Kopējās izmaksas labošanai: </t>
  </si>
  <si>
    <t xml:space="preserve">Kopējās izmaksas piegādei: </t>
  </si>
  <si>
    <t xml:space="preserve">Kopējās izmaksas utilizācijai: </t>
  </si>
  <si>
    <t xml:space="preserve"> PVN 21%:</t>
  </si>
  <si>
    <t>Identifikācijas numurs BAP/2-1 /2025/45</t>
  </si>
  <si>
    <t>Kopējā vērtējamā cena ***  EUR bez PVN:</t>
  </si>
  <si>
    <t>Kopējā vērtējamā cena  EUR ar PVN:</t>
  </si>
  <si>
    <t xml:space="preserve">***Kopējā vērtējamā cena tiek izmantota tikai piedāvājumu salīdzināšanai un nenosaka līguma kopējo summu.  </t>
  </si>
  <si>
    <t>Pretendents:</t>
  </si>
  <si>
    <t>Parakstītāja Vārds, uzvārds:</t>
  </si>
  <si>
    <t>Putu-6 kg</t>
  </si>
  <si>
    <t>Pulvera-2 kg</t>
  </si>
  <si>
    <t>Pulvera-4 kg</t>
  </si>
  <si>
    <t>Pulvera-6 kg</t>
  </si>
  <si>
    <t>Pulvera-9 kg</t>
  </si>
  <si>
    <t>Pulvera-25kg</t>
  </si>
  <si>
    <t>Ogļskābās gāzes-2kg</t>
  </si>
  <si>
    <t>Ogļskābās gāzes-5kg</t>
  </si>
  <si>
    <t>Pretendenta piedāvātais ugunsdzēsības aparāta modelis un ražotājs</t>
  </si>
  <si>
    <t>Ugunsdzēsības aparāta tips</t>
  </si>
  <si>
    <t>Pretendents apliecina:</t>
  </si>
  <si>
    <t>Cenā ietverti arī visi nodokļi un nodevas, kā arī visi iespējamie riski, kas saistīti ar tirgus cenu svārstībām plānotajā iepirkuma līguma izpildes laikā.</t>
  </si>
  <si>
    <t>Esam iepazinušies ar Cenu aptaujas noteikumiem un Tehnisko specifikāciju, un piekrītam visiem tajā minētajiem nosacījumiem, tie ir skaidri un saprotami, iebildumu un pretenziju pret tiem nav.</t>
  </si>
  <si>
    <t>Cenā iekļauti visi ar pakalpojuma sniegšanu un piegādi saistītie izdevumi, t.sk. piegādes izdevumi, lai nodrošinātu  līguma izpildi pilnā apjomā, nolīgtajā termiņā un labā kvalitātē. Papildus izmaksas  līguma darbības laikā netiks pieļautas.</t>
  </si>
  <si>
    <t>Pretendenta rīcībā ir visi tehniskie un personāla resursi tehniskajā specifikācijā minēto darbu izpildei, lai kvalitatīvi un savlaicīgi nodrošinātu pasūtītājam nepieciešamo pakalpojumu un  piegādi.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</si>
</sst>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b/>
      <sz val="10.5"/>
      <color theme="1"/>
      <name val="Times New Roman"/>
      <family val="1"/>
      <charset val="186"/>
    </font>
    <font>
      <sz val="10.5"/>
      <color theme="1"/>
      <name val="Times New Roman"/>
      <family val="1"/>
      <charset val="186"/>
    </font>
    <font>
      <b/>
      <sz val="10.5"/>
      <color rgb="FF000000"/>
      <name val="Times New Roman"/>
      <family val="1"/>
      <charset val="186"/>
    </font>
    <font>
      <sz val="10.5"/>
      <color rgb="FF000000"/>
      <name val="Times New Roman"/>
      <family val="1"/>
      <charset val="186"/>
    </font>
    <font>
      <sz val="11"/>
      <color theme="1"/>
      <name val="Times New Roman"/>
      <family val="1"/>
      <charset val="186"/>
    </font>
    <font>
      <sz val="8"/>
      <name val="Calibri"/>
      <family val="2"/>
      <charset val="186"/>
      <scheme val="minor"/>
    </font>
    <font>
      <b/>
      <sz val="14"/>
      <color theme="1"/>
      <name val="Times New Roman"/>
      <family val="1"/>
      <charset val="186"/>
    </font>
    <font>
      <b/>
      <sz val="12"/>
      <color theme="1"/>
      <name val="Times New Roman"/>
      <family val="1"/>
      <charset val="186"/>
    </font>
    <font>
      <b/>
      <sz val="14"/>
      <color rgb="FF000000"/>
      <name val="Times New Roman"/>
      <family val="1"/>
      <charset val="186"/>
    </font>
    <font>
      <sz val="12"/>
      <color rgb="FF000000"/>
      <name val="Times New Roman"/>
      <family val="1"/>
      <charset val="186"/>
    </font>
    <font>
      <b/>
      <sz val="10.5"/>
      <color rgb="FFFF0000"/>
      <name val="Times New Roman"/>
      <family val="1"/>
      <charset val="186"/>
    </font>
    <font>
      <sz val="11"/>
      <color rgb="FFFF0000"/>
      <name val="Times New Roman"/>
      <family val="1"/>
      <charset val="186"/>
    </font>
    <font>
      <i/>
      <sz val="10"/>
      <name val="Times New Roman"/>
      <family val="1"/>
      <charset val="186"/>
    </font>
    <font>
      <sz val="11"/>
      <name val="Times New Roman"/>
      <family val="1"/>
      <charset val="186"/>
    </font>
    <font>
      <b/>
      <u/>
      <sz val="12"/>
      <color rgb="FF000000"/>
      <name val="Times New Roman"/>
      <family val="1"/>
      <charset val="186"/>
    </font>
    <font>
      <sz val="12"/>
      <color rgb="FF000000"/>
      <name val="Calibri"/>
      <family val="2"/>
      <scheme val="minor"/>
    </font>
    <font>
      <sz val="11"/>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BFBFBF"/>
        <bgColor indexed="64"/>
      </patternFill>
    </fill>
    <fill>
      <patternFill patternType="solid">
        <fgColor rgb="FFFFFFFF"/>
        <bgColor rgb="FF000000"/>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top style="thin">
        <color indexed="64"/>
      </top>
      <bottom/>
      <diagonal/>
    </border>
    <border>
      <left style="medium">
        <color indexed="64"/>
      </left>
      <right style="thin">
        <color indexed="64"/>
      </right>
      <top style="thin">
        <color indexed="64"/>
      </top>
      <bottom/>
      <diagonal/>
    </border>
  </borders>
  <cellStyleXfs count="1">
    <xf numFmtId="0" fontId="0" fillId="0" borderId="0"/>
  </cellStyleXfs>
  <cellXfs count="75">
    <xf numFmtId="0" fontId="0" fillId="0" borderId="0" xfId="0"/>
    <xf numFmtId="0" fontId="4" fillId="2" borderId="7" xfId="0" applyFont="1" applyFill="1" applyBorder="1" applyAlignment="1">
      <alignment horizontal="center" vertical="center" wrapText="1"/>
    </xf>
    <xf numFmtId="0" fontId="2" fillId="2" borderId="7" xfId="0" applyFont="1" applyFill="1" applyBorder="1" applyAlignment="1">
      <alignment horizontal="center" vertical="center"/>
    </xf>
    <xf numFmtId="0" fontId="5" fillId="0" borderId="0" xfId="0" applyFont="1"/>
    <xf numFmtId="0" fontId="4" fillId="2" borderId="7" xfId="0" applyFont="1" applyFill="1" applyBorder="1" applyAlignment="1">
      <alignment horizontal="center" vertical="center"/>
    </xf>
    <xf numFmtId="2" fontId="2" fillId="2" borderId="8" xfId="0" applyNumberFormat="1" applyFont="1" applyFill="1" applyBorder="1" applyAlignment="1">
      <alignment horizontal="center" vertical="center" wrapText="1"/>
    </xf>
    <xf numFmtId="1" fontId="2" fillId="2" borderId="8" xfId="0" applyNumberFormat="1" applyFont="1" applyFill="1" applyBorder="1" applyAlignment="1">
      <alignment horizontal="center"/>
    </xf>
    <xf numFmtId="2" fontId="4" fillId="2" borderId="8" xfId="0" applyNumberFormat="1" applyFont="1" applyFill="1" applyBorder="1" applyAlignment="1">
      <alignment horizontal="center" vertical="center" wrapText="1"/>
    </xf>
    <xf numFmtId="2" fontId="3" fillId="2" borderId="11" xfId="0" applyNumberFormat="1" applyFont="1" applyFill="1" applyBorder="1" applyAlignment="1">
      <alignment horizontal="center" vertical="center"/>
    </xf>
    <xf numFmtId="2" fontId="4" fillId="2" borderId="13" xfId="0" applyNumberFormat="1" applyFont="1" applyFill="1" applyBorder="1" applyAlignment="1">
      <alignment horizontal="center" vertical="center" wrapText="1"/>
    </xf>
    <xf numFmtId="1" fontId="4" fillId="2" borderId="13" xfId="0" applyNumberFormat="1" applyFont="1" applyFill="1" applyBorder="1" applyAlignment="1">
      <alignment horizontal="center"/>
    </xf>
    <xf numFmtId="2" fontId="3" fillId="3" borderId="13" xfId="0" applyNumberFormat="1" applyFont="1" applyFill="1" applyBorder="1" applyAlignment="1">
      <alignment horizontal="center" vertical="center"/>
    </xf>
    <xf numFmtId="0" fontId="3" fillId="2" borderId="0" xfId="0" applyFont="1" applyFill="1" applyAlignment="1">
      <alignment horizontal="right" vertical="center"/>
    </xf>
    <xf numFmtId="2" fontId="3" fillId="3" borderId="0" xfId="0" applyNumberFormat="1" applyFont="1" applyFill="1" applyAlignment="1">
      <alignment horizontal="center" vertical="center"/>
    </xf>
    <xf numFmtId="0" fontId="5" fillId="2" borderId="0" xfId="0" applyFont="1" applyFill="1"/>
    <xf numFmtId="0" fontId="5" fillId="0" borderId="0" xfId="0" applyFont="1" applyAlignment="1">
      <alignment horizontal="right" vertical="center"/>
    </xf>
    <xf numFmtId="0" fontId="5" fillId="0" borderId="0" xfId="0" applyFont="1" applyAlignment="1">
      <alignment horizontal="center"/>
    </xf>
    <xf numFmtId="0" fontId="8" fillId="0" borderId="0" xfId="0" applyFont="1" applyAlignment="1">
      <alignment horizontal="right" vertical="center"/>
    </xf>
    <xf numFmtId="0" fontId="7" fillId="2" borderId="0" xfId="0" applyFont="1" applyFill="1" applyAlignment="1">
      <alignment horizontal="center"/>
    </xf>
    <xf numFmtId="0" fontId="10" fillId="4" borderId="7" xfId="0" applyFont="1" applyFill="1" applyBorder="1" applyAlignment="1">
      <alignment vertical="center" wrapText="1"/>
    </xf>
    <xf numFmtId="0" fontId="8" fillId="0" borderId="7" xfId="0" applyFont="1" applyBorder="1" applyAlignment="1">
      <alignment vertical="center" wrapText="1"/>
    </xf>
    <xf numFmtId="0" fontId="2" fillId="2" borderId="9" xfId="0" applyFont="1" applyFill="1" applyBorder="1" applyAlignment="1">
      <alignment horizontal="center" vertical="center"/>
    </xf>
    <xf numFmtId="0" fontId="3" fillId="2" borderId="17" xfId="0" applyFont="1" applyFill="1" applyBorder="1" applyAlignment="1">
      <alignment horizontal="center" vertical="center" wrapText="1"/>
    </xf>
    <xf numFmtId="0" fontId="4" fillId="5" borderId="7" xfId="0" applyFont="1" applyFill="1" applyBorder="1" applyAlignment="1">
      <alignment horizontal="center" vertical="center"/>
    </xf>
    <xf numFmtId="2" fontId="4" fillId="2" borderId="7" xfId="0" applyNumberFormat="1" applyFont="1" applyFill="1" applyBorder="1" applyAlignment="1">
      <alignment horizontal="center" vertical="center" wrapText="1"/>
    </xf>
    <xf numFmtId="0" fontId="11" fillId="2" borderId="0" xfId="0" applyFont="1" applyFill="1" applyAlignment="1">
      <alignment horizontal="right" vertical="center"/>
    </xf>
    <xf numFmtId="2" fontId="11" fillId="3" borderId="0" xfId="0" applyNumberFormat="1" applyFont="1" applyFill="1" applyAlignment="1">
      <alignment horizontal="center" vertical="center"/>
    </xf>
    <xf numFmtId="0" fontId="3" fillId="2" borderId="19"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7" xfId="0" applyFont="1" applyFill="1" applyBorder="1" applyAlignment="1">
      <alignment horizontal="center" vertical="center" wrapText="1"/>
    </xf>
    <xf numFmtId="1" fontId="4" fillId="2" borderId="7" xfId="0" applyNumberFormat="1" applyFont="1" applyFill="1" applyBorder="1" applyAlignment="1">
      <alignment horizontal="center"/>
    </xf>
    <xf numFmtId="2" fontId="3" fillId="2" borderId="13" xfId="0" applyNumberFormat="1" applyFont="1" applyFill="1" applyBorder="1" applyAlignment="1">
      <alignment horizontal="center" vertical="center"/>
    </xf>
    <xf numFmtId="0" fontId="13" fillId="0" borderId="0" xfId="0" applyFont="1" applyAlignment="1">
      <alignment vertical="top"/>
    </xf>
    <xf numFmtId="0" fontId="14" fillId="0" borderId="0" xfId="0" applyFont="1"/>
    <xf numFmtId="0" fontId="12" fillId="2" borderId="0" xfId="0" applyFont="1" applyFill="1"/>
    <xf numFmtId="0" fontId="3" fillId="2" borderId="7" xfId="0" applyFont="1" applyFill="1" applyBorder="1" applyAlignment="1">
      <alignment horizontal="right" vertical="center"/>
    </xf>
    <xf numFmtId="0" fontId="13" fillId="0" borderId="0" xfId="0" applyFont="1" applyAlignment="1">
      <alignment horizontal="left" vertical="top" wrapText="1"/>
    </xf>
    <xf numFmtId="0" fontId="15" fillId="0" borderId="0" xfId="0" applyFont="1" applyAlignment="1">
      <alignment horizontal="center" vertical="top"/>
    </xf>
    <xf numFmtId="0" fontId="10" fillId="0" borderId="0" xfId="0" applyFont="1" applyAlignment="1">
      <alignment horizontal="left" vertical="center" wrapText="1"/>
    </xf>
    <xf numFmtId="0" fontId="16" fillId="0" borderId="0" xfId="0" applyFont="1"/>
    <xf numFmtId="0" fontId="16"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0" fontId="17" fillId="0" borderId="0" xfId="0" applyFont="1"/>
    <xf numFmtId="0" fontId="10" fillId="0" borderId="0" xfId="0" applyFont="1" applyAlignment="1">
      <alignment horizontal="left" vertical="center" wrapText="1"/>
    </xf>
    <xf numFmtId="0" fontId="7" fillId="2" borderId="0" xfId="0" applyFont="1" applyFill="1" applyAlignment="1">
      <alignment horizontal="center"/>
    </xf>
    <xf numFmtId="0" fontId="7" fillId="2" borderId="0" xfId="0" applyFont="1" applyFill="1" applyAlignment="1">
      <alignment horizontal="center" wrapText="1"/>
    </xf>
    <xf numFmtId="0" fontId="13" fillId="0" borderId="0" xfId="0" applyFont="1" applyAlignment="1">
      <alignment horizontal="left" vertical="top" wrapText="1"/>
    </xf>
    <xf numFmtId="0" fontId="3" fillId="2" borderId="7" xfId="0" applyFont="1" applyFill="1" applyBorder="1" applyAlignment="1">
      <alignment horizontal="center" vertical="center" wrapText="1"/>
    </xf>
    <xf numFmtId="0" fontId="9" fillId="2" borderId="9" xfId="0" applyFont="1" applyFill="1" applyBorder="1" applyAlignment="1">
      <alignment horizontal="right" vertical="center"/>
    </xf>
    <xf numFmtId="0" fontId="9" fillId="2" borderId="10" xfId="0" applyFont="1" applyFill="1" applyBorder="1" applyAlignment="1">
      <alignment horizontal="right" vertical="center"/>
    </xf>
    <xf numFmtId="0" fontId="9" fillId="2" borderId="14" xfId="0" applyFont="1" applyFill="1" applyBorder="1" applyAlignment="1">
      <alignment horizontal="right" vertical="center"/>
    </xf>
    <xf numFmtId="0" fontId="3" fillId="2" borderId="12"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 fillId="2" borderId="0" xfId="0" applyFont="1" applyFill="1" applyAlignment="1">
      <alignment horizontal="left" vertical="center"/>
    </xf>
    <xf numFmtId="0" fontId="3" fillId="2" borderId="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9" xfId="0" applyFont="1" applyFill="1" applyBorder="1" applyAlignment="1">
      <alignment horizontal="right" vertical="center"/>
    </xf>
    <xf numFmtId="0" fontId="3" fillId="2" borderId="10" xfId="0" applyFont="1" applyFill="1" applyBorder="1" applyAlignment="1">
      <alignment horizontal="right" vertical="center"/>
    </xf>
    <xf numFmtId="0" fontId="3" fillId="2" borderId="11" xfId="0" applyFont="1" applyFill="1" applyBorder="1" applyAlignment="1">
      <alignment horizontal="right" vertical="center"/>
    </xf>
    <xf numFmtId="0" fontId="3" fillId="3" borderId="15" xfId="0" applyFont="1" applyFill="1" applyBorder="1" applyAlignment="1">
      <alignment horizontal="lef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3" borderId="20" xfId="0" applyFont="1" applyFill="1" applyBorder="1" applyAlignment="1">
      <alignment horizontal="left" vertical="center"/>
    </xf>
    <xf numFmtId="0" fontId="2" fillId="2" borderId="1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BE444-5451-4F89-84FD-D547A4BFDE6E}">
  <dimension ref="A1:J92"/>
  <sheetViews>
    <sheetView tabSelected="1" topLeftCell="A65" workbookViewId="0">
      <selection activeCell="G80" sqref="G80"/>
    </sheetView>
  </sheetViews>
  <sheetFormatPr defaultColWidth="8.69140625" defaultRowHeight="14.15" x14ac:dyDescent="0.35"/>
  <cols>
    <col min="1" max="1" width="24.53515625" style="14" customWidth="1"/>
    <col min="2" max="2" width="16" style="14" customWidth="1"/>
    <col min="3" max="3" width="33.921875" style="14" customWidth="1"/>
    <col min="4" max="4" width="14" style="14" customWidth="1"/>
    <col min="5" max="5" width="16.84375" style="14" customWidth="1"/>
    <col min="6" max="16384" width="8.69140625" style="14"/>
  </cols>
  <sheetData>
    <row r="1" spans="1:5" ht="15" x14ac:dyDescent="0.35">
      <c r="D1" s="3"/>
      <c r="E1" s="17" t="s">
        <v>16</v>
      </c>
    </row>
    <row r="2" spans="1:5" x14ac:dyDescent="0.35">
      <c r="D2" s="3"/>
      <c r="E2" s="15" t="s">
        <v>15</v>
      </c>
    </row>
    <row r="3" spans="1:5" x14ac:dyDescent="0.35">
      <c r="D3" s="3"/>
      <c r="E3" s="15" t="s">
        <v>36</v>
      </c>
    </row>
    <row r="4" spans="1:5" x14ac:dyDescent="0.35">
      <c r="D4" s="3"/>
      <c r="E4" s="16"/>
    </row>
    <row r="5" spans="1:5" ht="43.3" customHeight="1" x14ac:dyDescent="0.4">
      <c r="A5" s="47" t="s">
        <v>17</v>
      </c>
      <c r="B5" s="47"/>
      <c r="C5" s="47"/>
      <c r="D5" s="47"/>
      <c r="E5" s="47"/>
    </row>
    <row r="6" spans="1:5" ht="17.600000000000001" x14ac:dyDescent="0.4">
      <c r="A6" s="46" t="s">
        <v>11</v>
      </c>
      <c r="B6" s="46"/>
      <c r="C6" s="46"/>
      <c r="D6" s="46"/>
      <c r="E6" s="46"/>
    </row>
    <row r="7" spans="1:5" ht="17.600000000000001" x14ac:dyDescent="0.4">
      <c r="A7" s="18"/>
      <c r="B7" s="18"/>
      <c r="C7" s="18"/>
      <c r="D7" s="18"/>
      <c r="E7" s="18"/>
    </row>
    <row r="8" spans="1:5" ht="14.6" thickBot="1" x14ac:dyDescent="0.4">
      <c r="A8" s="61" t="s">
        <v>19</v>
      </c>
      <c r="B8" s="61"/>
      <c r="C8" s="61"/>
      <c r="D8" s="61"/>
      <c r="E8" s="61"/>
    </row>
    <row r="9" spans="1:5" x14ac:dyDescent="0.35">
      <c r="A9" s="62" t="s">
        <v>0</v>
      </c>
      <c r="B9" s="55" t="s">
        <v>18</v>
      </c>
      <c r="C9" s="55" t="s">
        <v>24</v>
      </c>
      <c r="D9" s="55" t="s">
        <v>1</v>
      </c>
      <c r="E9" s="59" t="s">
        <v>2</v>
      </c>
    </row>
    <row r="10" spans="1:5" ht="40.75" customHeight="1" thickBot="1" x14ac:dyDescent="0.4">
      <c r="A10" s="68"/>
      <c r="B10" s="69"/>
      <c r="C10" s="70"/>
      <c r="D10" s="69"/>
      <c r="E10" s="71"/>
    </row>
    <row r="11" spans="1:5" x14ac:dyDescent="0.35">
      <c r="A11" s="23" t="s">
        <v>29</v>
      </c>
      <c r="B11" s="2">
        <v>2</v>
      </c>
      <c r="C11" s="5">
        <v>0</v>
      </c>
      <c r="D11" s="6">
        <v>4</v>
      </c>
      <c r="E11" s="7">
        <f t="shared" ref="E11" si="0">B11*C11*D11</f>
        <v>0</v>
      </c>
    </row>
    <row r="12" spans="1:5" x14ac:dyDescent="0.35">
      <c r="A12" s="4" t="s">
        <v>7</v>
      </c>
      <c r="B12" s="1">
        <v>11</v>
      </c>
      <c r="C12" s="5">
        <v>0</v>
      </c>
      <c r="D12" s="6">
        <v>4</v>
      </c>
      <c r="E12" s="7">
        <f t="shared" ref="E12:E19" si="1">B12*C12*D12</f>
        <v>0</v>
      </c>
    </row>
    <row r="13" spans="1:5" x14ac:dyDescent="0.35">
      <c r="A13" s="4" t="s">
        <v>3</v>
      </c>
      <c r="B13" s="2">
        <v>18</v>
      </c>
      <c r="C13" s="5">
        <v>0</v>
      </c>
      <c r="D13" s="6">
        <v>4</v>
      </c>
      <c r="E13" s="7">
        <f t="shared" si="1"/>
        <v>0</v>
      </c>
    </row>
    <row r="14" spans="1:5" x14ac:dyDescent="0.35">
      <c r="A14" s="2" t="s">
        <v>4</v>
      </c>
      <c r="B14" s="2">
        <v>179</v>
      </c>
      <c r="C14" s="5">
        <v>0</v>
      </c>
      <c r="D14" s="6">
        <v>4</v>
      </c>
      <c r="E14" s="7">
        <f t="shared" si="1"/>
        <v>0</v>
      </c>
    </row>
    <row r="15" spans="1:5" x14ac:dyDescent="0.35">
      <c r="A15" s="2" t="s">
        <v>9</v>
      </c>
      <c r="B15" s="2">
        <v>1</v>
      </c>
      <c r="C15" s="5">
        <v>0</v>
      </c>
      <c r="D15" s="6">
        <v>4</v>
      </c>
      <c r="E15" s="7">
        <f t="shared" si="1"/>
        <v>0</v>
      </c>
    </row>
    <row r="16" spans="1:5" x14ac:dyDescent="0.35">
      <c r="A16" s="2" t="s">
        <v>10</v>
      </c>
      <c r="B16" s="2">
        <v>1</v>
      </c>
      <c r="C16" s="5">
        <v>0</v>
      </c>
      <c r="D16" s="6">
        <v>4</v>
      </c>
      <c r="E16" s="7">
        <f t="shared" si="1"/>
        <v>0</v>
      </c>
    </row>
    <row r="17" spans="1:5" x14ac:dyDescent="0.35">
      <c r="A17" s="2" t="s">
        <v>30</v>
      </c>
      <c r="B17" s="2">
        <v>4</v>
      </c>
      <c r="C17" s="5">
        <v>0</v>
      </c>
      <c r="D17" s="6">
        <v>4</v>
      </c>
      <c r="E17" s="7">
        <f t="shared" si="1"/>
        <v>0</v>
      </c>
    </row>
    <row r="18" spans="1:5" x14ac:dyDescent="0.35">
      <c r="A18" s="21" t="s">
        <v>28</v>
      </c>
      <c r="B18" s="2">
        <v>5</v>
      </c>
      <c r="C18" s="5">
        <v>0</v>
      </c>
      <c r="D18" s="6">
        <v>4</v>
      </c>
      <c r="E18" s="7">
        <f t="shared" si="1"/>
        <v>0</v>
      </c>
    </row>
    <row r="19" spans="1:5" x14ac:dyDescent="0.35">
      <c r="A19" s="21" t="s">
        <v>31</v>
      </c>
      <c r="B19" s="2">
        <v>2</v>
      </c>
      <c r="C19" s="5">
        <v>0</v>
      </c>
      <c r="D19" s="6">
        <v>4</v>
      </c>
      <c r="E19" s="7">
        <f t="shared" si="1"/>
        <v>0</v>
      </c>
    </row>
    <row r="20" spans="1:5" x14ac:dyDescent="0.35">
      <c r="A20" s="64" t="s">
        <v>8</v>
      </c>
      <c r="B20" s="65"/>
      <c r="C20" s="65"/>
      <c r="D20" s="66"/>
      <c r="E20" s="8">
        <f>E12+E13</f>
        <v>0</v>
      </c>
    </row>
    <row r="21" spans="1:5" ht="14.6" thickBot="1" x14ac:dyDescent="0.4">
      <c r="A21" s="61" t="s">
        <v>20</v>
      </c>
      <c r="B21" s="61"/>
      <c r="C21" s="61"/>
      <c r="D21" s="61"/>
      <c r="E21" s="61"/>
    </row>
    <row r="22" spans="1:5" x14ac:dyDescent="0.35">
      <c r="A22" s="62" t="s">
        <v>0</v>
      </c>
      <c r="B22" s="55" t="s">
        <v>18</v>
      </c>
      <c r="C22" s="55" t="s">
        <v>23</v>
      </c>
      <c r="D22" s="55" t="s">
        <v>21</v>
      </c>
      <c r="E22" s="59" t="s">
        <v>2</v>
      </c>
    </row>
    <row r="23" spans="1:5" ht="39.450000000000003" customHeight="1" x14ac:dyDescent="0.35">
      <c r="A23" s="63"/>
      <c r="B23" s="56"/>
      <c r="C23" s="74"/>
      <c r="D23" s="56"/>
      <c r="E23" s="60"/>
    </row>
    <row r="24" spans="1:5" x14ac:dyDescent="0.35">
      <c r="A24" s="23" t="s">
        <v>29</v>
      </c>
      <c r="B24" s="2">
        <v>2</v>
      </c>
      <c r="C24" s="24">
        <v>0</v>
      </c>
      <c r="D24" s="1">
        <v>1</v>
      </c>
      <c r="E24" s="24">
        <f>B24*C24*D24</f>
        <v>0</v>
      </c>
    </row>
    <row r="25" spans="1:5" x14ac:dyDescent="0.35">
      <c r="A25" s="4" t="s">
        <v>7</v>
      </c>
      <c r="B25" s="1">
        <v>11</v>
      </c>
      <c r="C25" s="24">
        <v>0</v>
      </c>
      <c r="D25" s="30">
        <v>1</v>
      </c>
      <c r="E25" s="24">
        <f>B25*C25*D25</f>
        <v>0</v>
      </c>
    </row>
    <row r="26" spans="1:5" x14ac:dyDescent="0.35">
      <c r="A26" s="4" t="s">
        <v>3</v>
      </c>
      <c r="B26" s="2">
        <v>18</v>
      </c>
      <c r="C26" s="24">
        <v>0</v>
      </c>
      <c r="D26" s="10">
        <v>1</v>
      </c>
      <c r="E26" s="9">
        <f t="shared" ref="E26:E32" si="2">B26*C26*D26</f>
        <v>0</v>
      </c>
    </row>
    <row r="27" spans="1:5" x14ac:dyDescent="0.35">
      <c r="A27" s="2" t="s">
        <v>4</v>
      </c>
      <c r="B27" s="2">
        <v>174</v>
      </c>
      <c r="C27" s="24">
        <v>0</v>
      </c>
      <c r="D27" s="10">
        <v>1</v>
      </c>
      <c r="E27" s="9">
        <f t="shared" si="2"/>
        <v>0</v>
      </c>
    </row>
    <row r="28" spans="1:5" x14ac:dyDescent="0.35">
      <c r="A28" s="2" t="s">
        <v>9</v>
      </c>
      <c r="B28" s="2">
        <v>1</v>
      </c>
      <c r="C28" s="24">
        <v>0</v>
      </c>
      <c r="D28" s="10">
        <v>1</v>
      </c>
      <c r="E28" s="9">
        <f t="shared" si="2"/>
        <v>0</v>
      </c>
    </row>
    <row r="29" spans="1:5" x14ac:dyDescent="0.35">
      <c r="A29" s="2" t="s">
        <v>10</v>
      </c>
      <c r="B29" s="2">
        <v>1</v>
      </c>
      <c r="C29" s="24">
        <v>0</v>
      </c>
      <c r="D29" s="10">
        <v>1</v>
      </c>
      <c r="E29" s="9">
        <f t="shared" si="2"/>
        <v>0</v>
      </c>
    </row>
    <row r="30" spans="1:5" x14ac:dyDescent="0.35">
      <c r="A30" s="2" t="s">
        <v>30</v>
      </c>
      <c r="B30" s="2">
        <v>4</v>
      </c>
      <c r="C30" s="24">
        <v>0</v>
      </c>
      <c r="D30" s="10">
        <v>1</v>
      </c>
      <c r="E30" s="9">
        <f t="shared" si="2"/>
        <v>0</v>
      </c>
    </row>
    <row r="31" spans="1:5" x14ac:dyDescent="0.35">
      <c r="A31" s="21" t="s">
        <v>28</v>
      </c>
      <c r="B31" s="2">
        <v>5</v>
      </c>
      <c r="C31" s="24">
        <v>0</v>
      </c>
      <c r="D31" s="10">
        <v>1</v>
      </c>
      <c r="E31" s="9">
        <f t="shared" si="2"/>
        <v>0</v>
      </c>
    </row>
    <row r="32" spans="1:5" x14ac:dyDescent="0.35">
      <c r="A32" s="21" t="s">
        <v>31</v>
      </c>
      <c r="B32" s="2">
        <v>1</v>
      </c>
      <c r="C32" s="9">
        <v>0</v>
      </c>
      <c r="D32" s="10">
        <v>1</v>
      </c>
      <c r="E32" s="9">
        <f t="shared" si="2"/>
        <v>0</v>
      </c>
    </row>
    <row r="33" spans="1:5" x14ac:dyDescent="0.35">
      <c r="A33" s="64" t="s">
        <v>32</v>
      </c>
      <c r="B33" s="65"/>
      <c r="C33" s="65"/>
      <c r="D33" s="66"/>
      <c r="E33" s="8">
        <f>SUM(E25:E32)</f>
        <v>0</v>
      </c>
    </row>
    <row r="34" spans="1:5" ht="14.6" thickBot="1" x14ac:dyDescent="0.4">
      <c r="A34" s="67" t="s">
        <v>26</v>
      </c>
      <c r="B34" s="67"/>
      <c r="C34" s="67"/>
      <c r="D34" s="67"/>
      <c r="E34" s="73"/>
    </row>
    <row r="35" spans="1:5" ht="22" customHeight="1" x14ac:dyDescent="0.35">
      <c r="A35" s="53" t="s">
        <v>51</v>
      </c>
      <c r="B35" s="55" t="s">
        <v>50</v>
      </c>
      <c r="C35" s="55" t="s">
        <v>22</v>
      </c>
      <c r="D35" s="55" t="s">
        <v>18</v>
      </c>
      <c r="E35" s="49" t="s">
        <v>2</v>
      </c>
    </row>
    <row r="36" spans="1:5" ht="38.15" customHeight="1" x14ac:dyDescent="0.35">
      <c r="A36" s="54"/>
      <c r="B36" s="56"/>
      <c r="C36" s="56"/>
      <c r="D36" s="56"/>
      <c r="E36" s="49"/>
    </row>
    <row r="37" spans="1:5" x14ac:dyDescent="0.35">
      <c r="A37" s="27"/>
      <c r="B37" s="72"/>
      <c r="C37" s="22"/>
      <c r="D37" s="22"/>
      <c r="E37" s="49"/>
    </row>
    <row r="38" spans="1:5" x14ac:dyDescent="0.35">
      <c r="A38" s="23" t="s">
        <v>42</v>
      </c>
      <c r="B38" s="1"/>
      <c r="C38" s="24">
        <v>0</v>
      </c>
      <c r="D38" s="1">
        <v>1</v>
      </c>
      <c r="E38" s="24">
        <f>C38*D38</f>
        <v>0</v>
      </c>
    </row>
    <row r="39" spans="1:5" x14ac:dyDescent="0.35">
      <c r="A39" s="4" t="s">
        <v>43</v>
      </c>
      <c r="B39" s="1"/>
      <c r="C39" s="24">
        <v>0</v>
      </c>
      <c r="D39" s="1">
        <v>1</v>
      </c>
      <c r="E39" s="24">
        <f t="shared" ref="E39:E45" si="3">C39*D39</f>
        <v>0</v>
      </c>
    </row>
    <row r="40" spans="1:5" x14ac:dyDescent="0.35">
      <c r="A40" s="4" t="s">
        <v>44</v>
      </c>
      <c r="B40" s="1"/>
      <c r="C40" s="24">
        <v>0</v>
      </c>
      <c r="D40" s="1">
        <v>1</v>
      </c>
      <c r="E40" s="24">
        <f t="shared" si="3"/>
        <v>0</v>
      </c>
    </row>
    <row r="41" spans="1:5" x14ac:dyDescent="0.35">
      <c r="A41" s="2" t="s">
        <v>45</v>
      </c>
      <c r="B41" s="1"/>
      <c r="C41" s="24">
        <v>0</v>
      </c>
      <c r="D41" s="1">
        <v>10</v>
      </c>
      <c r="E41" s="24">
        <f t="shared" si="3"/>
        <v>0</v>
      </c>
    </row>
    <row r="42" spans="1:5" x14ac:dyDescent="0.35">
      <c r="A42" s="2" t="s">
        <v>46</v>
      </c>
      <c r="B42" s="1"/>
      <c r="C42" s="24">
        <v>0</v>
      </c>
      <c r="D42" s="1">
        <v>1</v>
      </c>
      <c r="E42" s="24">
        <f t="shared" si="3"/>
        <v>0</v>
      </c>
    </row>
    <row r="43" spans="1:5" x14ac:dyDescent="0.35">
      <c r="A43" s="2" t="s">
        <v>47</v>
      </c>
      <c r="B43" s="1"/>
      <c r="C43" s="24">
        <v>0</v>
      </c>
      <c r="D43" s="1">
        <v>1</v>
      </c>
      <c r="E43" s="24">
        <f t="shared" si="3"/>
        <v>0</v>
      </c>
    </row>
    <row r="44" spans="1:5" x14ac:dyDescent="0.35">
      <c r="A44" s="2" t="s">
        <v>48</v>
      </c>
      <c r="B44" s="1"/>
      <c r="C44" s="24">
        <v>0</v>
      </c>
      <c r="D44" s="1">
        <v>1</v>
      </c>
      <c r="E44" s="24">
        <f t="shared" si="3"/>
        <v>0</v>
      </c>
    </row>
    <row r="45" spans="1:5" x14ac:dyDescent="0.35">
      <c r="A45" s="2" t="s">
        <v>49</v>
      </c>
      <c r="B45" s="28"/>
      <c r="C45" s="24">
        <v>0</v>
      </c>
      <c r="D45" s="1">
        <v>1</v>
      </c>
      <c r="E45" s="24">
        <f t="shared" si="3"/>
        <v>0</v>
      </c>
    </row>
    <row r="46" spans="1:5" x14ac:dyDescent="0.35">
      <c r="A46" s="64" t="s">
        <v>33</v>
      </c>
      <c r="B46" s="65"/>
      <c r="C46" s="65"/>
      <c r="D46" s="66"/>
      <c r="E46" s="8">
        <f>E45</f>
        <v>0</v>
      </c>
    </row>
    <row r="47" spans="1:5" ht="14.6" thickBot="1" x14ac:dyDescent="0.4">
      <c r="A47" s="67" t="s">
        <v>27</v>
      </c>
      <c r="B47" s="67"/>
      <c r="C47" s="67"/>
      <c r="D47" s="67"/>
      <c r="E47" s="67"/>
    </row>
    <row r="48" spans="1:5" ht="22" customHeight="1" x14ac:dyDescent="0.35">
      <c r="A48" s="53" t="s">
        <v>0</v>
      </c>
      <c r="B48" s="55" t="s">
        <v>18</v>
      </c>
      <c r="C48" s="55" t="s">
        <v>25</v>
      </c>
      <c r="D48" s="57" t="s">
        <v>18</v>
      </c>
      <c r="E48" s="59" t="s">
        <v>2</v>
      </c>
    </row>
    <row r="49" spans="1:5" ht="24" customHeight="1" x14ac:dyDescent="0.35">
      <c r="A49" s="54"/>
      <c r="B49" s="56"/>
      <c r="C49" s="56"/>
      <c r="D49" s="58"/>
      <c r="E49" s="60"/>
    </row>
    <row r="50" spans="1:5" x14ac:dyDescent="0.35">
      <c r="A50" s="23" t="s">
        <v>29</v>
      </c>
      <c r="B50" s="1">
        <v>1</v>
      </c>
      <c r="C50" s="24">
        <v>0</v>
      </c>
      <c r="D50" s="30">
        <v>1</v>
      </c>
      <c r="E50" s="24">
        <f t="shared" ref="E50:E54" si="4">B50*C50*D50</f>
        <v>0</v>
      </c>
    </row>
    <row r="51" spans="1:5" x14ac:dyDescent="0.35">
      <c r="A51" s="4" t="s">
        <v>7</v>
      </c>
      <c r="B51" s="1">
        <v>1</v>
      </c>
      <c r="C51" s="24">
        <v>0</v>
      </c>
      <c r="D51" s="30">
        <v>1</v>
      </c>
      <c r="E51" s="24">
        <f t="shared" si="4"/>
        <v>0</v>
      </c>
    </row>
    <row r="52" spans="1:5" x14ac:dyDescent="0.35">
      <c r="A52" s="4" t="s">
        <v>3</v>
      </c>
      <c r="B52" s="1">
        <v>1</v>
      </c>
      <c r="C52" s="24">
        <v>0</v>
      </c>
      <c r="D52" s="30">
        <v>1</v>
      </c>
      <c r="E52" s="24">
        <f t="shared" si="4"/>
        <v>0</v>
      </c>
    </row>
    <row r="53" spans="1:5" x14ac:dyDescent="0.35">
      <c r="A53" s="2" t="s">
        <v>4</v>
      </c>
      <c r="B53" s="1">
        <v>1</v>
      </c>
      <c r="C53" s="24">
        <v>0</v>
      </c>
      <c r="D53" s="30">
        <v>5</v>
      </c>
      <c r="E53" s="24">
        <f t="shared" si="4"/>
        <v>0</v>
      </c>
    </row>
    <row r="54" spans="1:5" x14ac:dyDescent="0.35">
      <c r="A54" s="2" t="s">
        <v>9</v>
      </c>
      <c r="B54" s="1">
        <v>1</v>
      </c>
      <c r="C54" s="24">
        <v>0</v>
      </c>
      <c r="D54" s="30">
        <v>1</v>
      </c>
      <c r="E54" s="24">
        <f t="shared" si="4"/>
        <v>0</v>
      </c>
    </row>
    <row r="55" spans="1:5" x14ac:dyDescent="0.35">
      <c r="A55" s="2" t="s">
        <v>10</v>
      </c>
      <c r="B55" s="29">
        <v>1</v>
      </c>
      <c r="C55" s="24">
        <v>0</v>
      </c>
      <c r="D55" s="30">
        <v>1</v>
      </c>
      <c r="E55" s="24">
        <f>B55*C55*D55</f>
        <v>0</v>
      </c>
    </row>
    <row r="56" spans="1:5" x14ac:dyDescent="0.35">
      <c r="A56" s="2" t="s">
        <v>30</v>
      </c>
      <c r="B56" s="28">
        <v>1</v>
      </c>
      <c r="C56" s="24">
        <v>0</v>
      </c>
      <c r="D56" s="30">
        <v>1</v>
      </c>
      <c r="E56" s="24">
        <f t="shared" ref="E56:E58" si="5">B56*C56*D56</f>
        <v>0</v>
      </c>
    </row>
    <row r="57" spans="1:5" x14ac:dyDescent="0.35">
      <c r="A57" s="2" t="s">
        <v>28</v>
      </c>
      <c r="B57" s="28">
        <v>1</v>
      </c>
      <c r="C57" s="24">
        <v>0</v>
      </c>
      <c r="D57" s="30">
        <v>1</v>
      </c>
      <c r="E57" s="24">
        <f t="shared" si="5"/>
        <v>0</v>
      </c>
    </row>
    <row r="58" spans="1:5" x14ac:dyDescent="0.35">
      <c r="A58" s="2" t="s">
        <v>31</v>
      </c>
      <c r="B58" s="28">
        <v>1</v>
      </c>
      <c r="C58" s="24">
        <v>0</v>
      </c>
      <c r="D58" s="30">
        <v>1</v>
      </c>
      <c r="E58" s="24">
        <f t="shared" si="5"/>
        <v>0</v>
      </c>
    </row>
    <row r="59" spans="1:5" x14ac:dyDescent="0.35">
      <c r="A59" s="64" t="s">
        <v>34</v>
      </c>
      <c r="B59" s="65"/>
      <c r="C59" s="65"/>
      <c r="D59" s="66"/>
      <c r="E59" s="8">
        <f>SUM(E55:E58)</f>
        <v>0</v>
      </c>
    </row>
    <row r="60" spans="1:5" ht="17.600000000000001" x14ac:dyDescent="0.35">
      <c r="A60" s="50" t="s">
        <v>37</v>
      </c>
      <c r="B60" s="51"/>
      <c r="C60" s="51"/>
      <c r="D60" s="52"/>
      <c r="E60" s="11">
        <f>E59+E46+E33+E20</f>
        <v>0</v>
      </c>
    </row>
    <row r="61" spans="1:5" ht="17.600000000000001" x14ac:dyDescent="0.35">
      <c r="A61" s="50" t="s">
        <v>35</v>
      </c>
      <c r="B61" s="51"/>
      <c r="C61" s="51"/>
      <c r="D61" s="52"/>
      <c r="E61" s="31">
        <f>ROUND(E60*21%,2)</f>
        <v>0</v>
      </c>
    </row>
    <row r="62" spans="1:5" ht="17.600000000000001" x14ac:dyDescent="0.35">
      <c r="A62" s="50" t="s">
        <v>38</v>
      </c>
      <c r="B62" s="51"/>
      <c r="C62" s="51"/>
      <c r="D62" s="51"/>
      <c r="E62" s="31">
        <f>E60+E61</f>
        <v>0</v>
      </c>
    </row>
    <row r="63" spans="1:5" s="34" customFormat="1" x14ac:dyDescent="0.35">
      <c r="A63" s="25"/>
      <c r="B63" s="25"/>
      <c r="C63" s="25"/>
      <c r="D63" s="25"/>
      <c r="E63" s="26"/>
    </row>
    <row r="64" spans="1:5" s="34" customFormat="1" x14ac:dyDescent="0.35">
      <c r="A64" s="25"/>
      <c r="B64" s="25"/>
      <c r="C64" s="25"/>
      <c r="D64" s="25"/>
      <c r="E64" s="26"/>
    </row>
    <row r="65" spans="1:10" s="34" customFormat="1" ht="24.45" customHeight="1" x14ac:dyDescent="0.35">
      <c r="A65" s="48" t="s">
        <v>5</v>
      </c>
      <c r="B65" s="48"/>
      <c r="C65" s="48"/>
      <c r="D65" s="48"/>
      <c r="E65" s="48"/>
    </row>
    <row r="66" spans="1:10" s="34" customFormat="1" x14ac:dyDescent="0.35">
      <c r="A66" s="32" t="s">
        <v>6</v>
      </c>
      <c r="B66" s="33"/>
      <c r="C66" s="33"/>
      <c r="D66" s="33"/>
      <c r="E66" s="33"/>
    </row>
    <row r="67" spans="1:10" s="34" customFormat="1" x14ac:dyDescent="0.35">
      <c r="A67" s="48" t="s">
        <v>39</v>
      </c>
      <c r="B67" s="48"/>
      <c r="C67" s="48"/>
      <c r="D67" s="48"/>
      <c r="E67" s="48"/>
    </row>
    <row r="68" spans="1:10" s="34" customFormat="1" x14ac:dyDescent="0.35">
      <c r="A68" s="36"/>
      <c r="B68" s="36"/>
      <c r="C68" s="36"/>
      <c r="D68" s="36"/>
      <c r="E68" s="36"/>
    </row>
    <row r="69" spans="1:10" s="34" customFormat="1" ht="15.9" x14ac:dyDescent="0.45">
      <c r="A69" s="37" t="s">
        <v>52</v>
      </c>
      <c r="B69" s="45"/>
      <c r="C69" s="45"/>
      <c r="D69" s="45"/>
      <c r="E69" s="45"/>
      <c r="F69" s="45"/>
      <c r="G69" s="45"/>
      <c r="H69" s="40"/>
      <c r="I69" s="39"/>
      <c r="J69" s="39"/>
    </row>
    <row r="70" spans="1:10" s="34" customFormat="1" ht="30.9" customHeight="1" x14ac:dyDescent="0.35">
      <c r="A70" s="41">
        <v>1</v>
      </c>
      <c r="B70" s="45" t="s">
        <v>55</v>
      </c>
      <c r="C70" s="45"/>
      <c r="D70" s="45"/>
      <c r="E70" s="45"/>
      <c r="F70" s="45"/>
      <c r="G70" s="45"/>
      <c r="H70" s="45"/>
      <c r="I70" s="45"/>
      <c r="J70" s="45"/>
    </row>
    <row r="71" spans="1:10" s="34" customFormat="1" ht="15.45" x14ac:dyDescent="0.35">
      <c r="A71" s="41">
        <v>2</v>
      </c>
      <c r="B71" s="42" t="s">
        <v>53</v>
      </c>
      <c r="C71" s="42"/>
      <c r="D71" s="42"/>
      <c r="E71" s="42"/>
      <c r="F71" s="42"/>
      <c r="G71" s="38"/>
      <c r="H71" s="43"/>
      <c r="I71" s="43"/>
      <c r="J71" s="43"/>
    </row>
    <row r="72" spans="1:10" s="34" customFormat="1" ht="15.45" x14ac:dyDescent="0.4">
      <c r="A72" s="41">
        <v>3</v>
      </c>
      <c r="B72" s="42" t="s">
        <v>56</v>
      </c>
      <c r="C72" s="42"/>
      <c r="D72" s="42"/>
      <c r="E72" s="42"/>
      <c r="F72" s="42"/>
      <c r="G72" s="42"/>
      <c r="H72" s="44"/>
      <c r="I72" s="44"/>
      <c r="J72" s="44"/>
    </row>
    <row r="73" spans="1:10" s="34" customFormat="1" ht="30.9" customHeight="1" x14ac:dyDescent="0.4">
      <c r="A73" s="41">
        <v>4</v>
      </c>
      <c r="B73" s="45" t="s">
        <v>54</v>
      </c>
      <c r="C73" s="45"/>
      <c r="D73" s="45"/>
      <c r="E73" s="45"/>
      <c r="F73" s="45"/>
      <c r="G73" s="45"/>
      <c r="H73" s="44"/>
      <c r="I73" s="44"/>
      <c r="J73" s="44"/>
    </row>
    <row r="74" spans="1:10" s="34" customFormat="1" x14ac:dyDescent="0.35">
      <c r="A74" s="36"/>
      <c r="B74" s="36"/>
      <c r="C74" s="36"/>
      <c r="D74" s="36"/>
      <c r="E74" s="36"/>
    </row>
    <row r="75" spans="1:10" x14ac:dyDescent="0.35">
      <c r="A75" s="36"/>
      <c r="B75" s="12"/>
      <c r="C75" s="12"/>
      <c r="D75" s="12"/>
      <c r="E75" s="13"/>
    </row>
    <row r="76" spans="1:10" x14ac:dyDescent="0.35">
      <c r="A76" s="36"/>
      <c r="B76" s="12"/>
      <c r="C76" s="12"/>
      <c r="D76" s="12"/>
      <c r="E76" s="13"/>
    </row>
    <row r="77" spans="1:10" ht="15.45" x14ac:dyDescent="0.35">
      <c r="A77" s="36"/>
      <c r="B77" s="19" t="s">
        <v>40</v>
      </c>
      <c r="C77" s="35"/>
      <c r="D77" s="12"/>
      <c r="E77" s="13"/>
    </row>
    <row r="78" spans="1:10" ht="30.9" x14ac:dyDescent="0.35">
      <c r="A78" s="36"/>
      <c r="B78" s="19" t="s">
        <v>41</v>
      </c>
      <c r="C78" s="20"/>
      <c r="D78" s="12"/>
      <c r="E78" s="13"/>
    </row>
    <row r="79" spans="1:10" ht="22" customHeight="1" x14ac:dyDescent="0.35">
      <c r="A79" s="36"/>
      <c r="B79" s="19" t="s">
        <v>12</v>
      </c>
      <c r="C79" s="20"/>
      <c r="D79" s="12"/>
      <c r="E79" s="13"/>
    </row>
    <row r="80" spans="1:10" ht="22" customHeight="1" x14ac:dyDescent="0.35">
      <c r="A80" s="36"/>
      <c r="B80" s="19" t="s">
        <v>13</v>
      </c>
      <c r="C80" s="20"/>
      <c r="D80" s="12"/>
      <c r="E80" s="13"/>
    </row>
    <row r="81" spans="1:5" ht="22" customHeight="1" x14ac:dyDescent="0.35">
      <c r="A81" s="12"/>
      <c r="B81" s="19" t="s">
        <v>14</v>
      </c>
      <c r="C81" s="20"/>
      <c r="D81" s="12"/>
      <c r="E81" s="13"/>
    </row>
    <row r="82" spans="1:5" x14ac:dyDescent="0.35">
      <c r="A82" s="12"/>
      <c r="B82" s="12"/>
      <c r="C82" s="12"/>
      <c r="D82" s="12"/>
      <c r="E82" s="13"/>
    </row>
    <row r="83" spans="1:5" x14ac:dyDescent="0.35">
      <c r="A83" s="12"/>
      <c r="B83" s="12"/>
      <c r="C83" s="12"/>
      <c r="D83" s="12"/>
      <c r="E83" s="13"/>
    </row>
    <row r="84" spans="1:5" x14ac:dyDescent="0.35">
      <c r="A84" s="12"/>
      <c r="B84" s="12"/>
      <c r="C84" s="12"/>
      <c r="D84" s="12"/>
      <c r="E84" s="13"/>
    </row>
    <row r="85" spans="1:5" x14ac:dyDescent="0.35">
      <c r="A85" s="12"/>
      <c r="B85" s="12"/>
      <c r="C85" s="12"/>
      <c r="D85" s="12"/>
      <c r="E85" s="13"/>
    </row>
    <row r="86" spans="1:5" x14ac:dyDescent="0.35">
      <c r="A86" s="12"/>
      <c r="B86" s="12"/>
      <c r="C86" s="12"/>
      <c r="D86" s="12"/>
      <c r="E86" s="13"/>
    </row>
    <row r="87" spans="1:5" x14ac:dyDescent="0.35">
      <c r="A87" s="12"/>
    </row>
    <row r="88" spans="1:5" x14ac:dyDescent="0.35">
      <c r="A88" s="12"/>
    </row>
    <row r="89" spans="1:5" x14ac:dyDescent="0.35">
      <c r="A89" s="12"/>
    </row>
    <row r="90" spans="1:5" x14ac:dyDescent="0.35">
      <c r="A90" s="12"/>
    </row>
    <row r="91" spans="1:5" x14ac:dyDescent="0.35">
      <c r="A91" s="12"/>
    </row>
    <row r="92" spans="1:5" x14ac:dyDescent="0.35">
      <c r="A92" s="12"/>
    </row>
  </sheetData>
  <mergeCells count="38">
    <mergeCell ref="B22:B23"/>
    <mergeCell ref="C22:C23"/>
    <mergeCell ref="B35:B37"/>
    <mergeCell ref="A34:E34"/>
    <mergeCell ref="A35:A36"/>
    <mergeCell ref="C35:C36"/>
    <mergeCell ref="D35:D36"/>
    <mergeCell ref="A20:D20"/>
    <mergeCell ref="A8:E8"/>
    <mergeCell ref="A9:A10"/>
    <mergeCell ref="B9:B10"/>
    <mergeCell ref="C9:C10"/>
    <mergeCell ref="D9:D10"/>
    <mergeCell ref="E9:E10"/>
    <mergeCell ref="A67:E67"/>
    <mergeCell ref="A46:D46"/>
    <mergeCell ref="A59:D59"/>
    <mergeCell ref="A60:D60"/>
    <mergeCell ref="A47:E47"/>
    <mergeCell ref="A6:E6"/>
    <mergeCell ref="A5:E5"/>
    <mergeCell ref="A65:E65"/>
    <mergeCell ref="E35:E37"/>
    <mergeCell ref="A61:D61"/>
    <mergeCell ref="A62:D62"/>
    <mergeCell ref="A48:A49"/>
    <mergeCell ref="B48:B49"/>
    <mergeCell ref="C48:C49"/>
    <mergeCell ref="D48:D49"/>
    <mergeCell ref="E48:E49"/>
    <mergeCell ref="A21:E21"/>
    <mergeCell ref="A22:A23"/>
    <mergeCell ref="D22:D23"/>
    <mergeCell ref="E22:E23"/>
    <mergeCell ref="A33:D33"/>
    <mergeCell ref="B69:G69"/>
    <mergeCell ref="B70:J70"/>
    <mergeCell ref="B73:G73"/>
  </mergeCells>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Šķiliņa</dc:creator>
  <cp:lastModifiedBy>Bauskas Novads</cp:lastModifiedBy>
  <dcterms:created xsi:type="dcterms:W3CDTF">2024-04-15T16:35:17Z</dcterms:created>
  <dcterms:modified xsi:type="dcterms:W3CDTF">2025-06-05T12:57:07Z</dcterms:modified>
</cp:coreProperties>
</file>