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.9\Users\dace.skilina\Iepirkumi\Cenu aptaujas\2025\Plosta kapu vārti\"/>
    </mc:Choice>
  </mc:AlternateContent>
  <bookViews>
    <workbookView xWindow="-120" yWindow="-120" windowWidth="57840" windowHeight="23520" activeTab="0"/>
  </bookViews>
  <sheets>
    <sheet name="Tāme" sheetId="1" r:id="rId3"/>
  </sheets>
  <definedNames>
    <definedName name="_Hlk200114491" localSheetId="0">Tāme!$A$3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<sst xmlns="http://schemas.openxmlformats.org/spreadsheetml/2006/main" count="43" uniqueCount="31">
  <si>
    <t>EUR</t>
  </si>
  <si>
    <t>Nr. p.k.</t>
  </si>
  <si>
    <t>Būvdarbu nosaukums</t>
  </si>
  <si>
    <t>Mērvienība</t>
  </si>
  <si>
    <t>Daudzums</t>
  </si>
  <si>
    <t>Tiešās izmaksas kopā, t.sk. darba devēja sociālais nodoklis</t>
  </si>
  <si>
    <t>Kopā bez PVN</t>
  </si>
  <si>
    <t>PVN 21%</t>
  </si>
  <si>
    <t>Kopā ar PVN</t>
  </si>
  <si>
    <t>Tāme</t>
  </si>
  <si>
    <t xml:space="preserve">Eošo metāla detaļu saudzīga demontāža </t>
  </si>
  <si>
    <t>Mūrēto vārtu stabu demontāža izkaļot no tiem kalumusatkārtotai montāžai</t>
  </si>
  <si>
    <t>Esošo pamatu izrakšana</t>
  </si>
  <si>
    <t>Pamatu pēdas sagatavošana</t>
  </si>
  <si>
    <t>Stiegrojuma izveide pamatiem</t>
  </si>
  <si>
    <t xml:space="preserve">Nesošās metāla konstrukcijas montāža </t>
  </si>
  <si>
    <t>Pamatu betonēšana</t>
  </si>
  <si>
    <t>Vārtu stabu mūrēšana ieskaitot vārtu eņģu iestrādi</t>
  </si>
  <si>
    <t>Metāla vārtu konstrukciju atjaunošana un montāža</t>
  </si>
  <si>
    <t>Skārda nosegcepuru izgatavošana un montāza uz vārtustabiem, ieskaitot atjaunoto krustiņu montāžu</t>
  </si>
  <si>
    <t>Vārtu stabu dekoratīvā apmetuma izveide</t>
  </si>
  <si>
    <t>Stabu krāsošana</t>
  </si>
  <si>
    <t>Būvgružu savākšana un utilizācija, ieskaitot darba zonas sakopšanu</t>
  </si>
  <si>
    <t>komplekts</t>
  </si>
  <si>
    <t>identifikācijas Nr. BAP 2025/2-1/49</t>
  </si>
  <si>
    <t>cena (EUR) par vienību</t>
  </si>
  <si>
    <t>Kopā (EUR) bez PVN</t>
  </si>
  <si>
    <t>3.pielikums</t>
  </si>
  <si>
    <t>Tāmes kopējās izmaksas</t>
  </si>
  <si>
    <t>Objekta adrese:  "Plosta kapi"  Bauska, Bauskas nov.</t>
  </si>
  <si>
    <t>“Plosta kapu vārtu  atjaunošana"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</si>
</sst>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&quot;&quot;;\ "/>
    <numFmt numFmtId="165" formatCode="0;&quot;&quot;;&quot;&quot;"/>
  </numFmts>
  <fonts count="8">
    <font>
      <sz val="10"/>
      <name val="Arial"/>
      <family val="2"/>
      <charset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2" fillId="0" borderId="0">
      <alignment/>
      <protection/>
    </xf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4" fillId="0" borderId="0" xfId="20" applyNumberFormat="1" applyFont="1" applyAlignment="1">
      <alignment vertical="top" wrapText="1"/>
      <protection/>
    </xf>
    <xf numFmtId="164" fontId="4" fillId="0" borderId="0" xfId="20" applyNumberFormat="1" applyFont="1" applyAlignment="1">
      <alignment vertical="top"/>
      <protection/>
    </xf>
    <xf numFmtId="164" fontId="4" fillId="0" borderId="0" xfId="20" applyNumberFormat="1" applyFont="1" applyAlignment="1">
      <alignment horizontal="center" vertical="top"/>
      <protection/>
    </xf>
    <xf numFmtId="0" fontId="4" fillId="0" borderId="0" xfId="20" applyFont="1" applyAlignment="1">
      <alignment horizontal="center" vertical="top" wrapText="1"/>
      <protection/>
    </xf>
    <xf numFmtId="0" fontId="4" fillId="0" borderId="1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2" fontId="3" fillId="0" borderId="2" xfId="0" applyNumberFormat="1" applyFont="1" applyBorder="1" applyAlignment="1">
      <alignment horizontal="center"/>
    </xf>
    <xf numFmtId="0" fontId="4" fillId="2" borderId="0" xfId="0" applyFont="1" applyFill="1"/>
    <xf numFmtId="0" fontId="3" fillId="2" borderId="0" xfId="0" applyFont="1" applyFill="1" applyAlignment="1">
      <alignment vertical="center"/>
    </xf>
    <xf numFmtId="4" fontId="3" fillId="0" borderId="2" xfId="0" applyNumberFormat="1" applyFont="1" applyBorder="1" applyAlignment="1">
      <alignment horizontal="center"/>
    </xf>
    <xf numFmtId="2" fontId="4" fillId="0" borderId="0" xfId="0" applyNumberFormat="1" applyFont="1"/>
    <xf numFmtId="4" fontId="4" fillId="0" borderId="2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6" fillId="0" borderId="0" xfId="21" applyFont="1">
      <alignment/>
      <protection/>
    </xf>
    <xf numFmtId="0" fontId="4" fillId="0" borderId="2" xfId="0" applyFont="1" applyBorder="1" applyAlignment="1">
      <alignment horizontal="center"/>
    </xf>
    <xf numFmtId="0" fontId="6" fillId="0" borderId="0" xfId="21" applyFont="1" applyAlignment="1">
      <alignment horizontal="center"/>
      <protection/>
    </xf>
    <xf numFmtId="4" fontId="4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1" xfId="20" applyFont="1" applyBorder="1" applyAlignment="1">
      <alignment horizontal="center" vertical="top"/>
      <protection/>
    </xf>
    <xf numFmtId="0" fontId="4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20" applyFont="1" applyAlignment="1">
      <alignment horizontal="right" vertical="top"/>
      <protection/>
    </xf>
    <xf numFmtId="0" fontId="3" fillId="0" borderId="0" xfId="20" applyFont="1" applyAlignment="1">
      <alignment horizontal="center" vertical="top"/>
      <protection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4" fillId="0" borderId="0" xfId="20" applyNumberFormat="1" applyFont="1" applyAlignment="1">
      <alignment horizontal="left" vertical="top" wrapText="1"/>
      <protection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Explanatory Text" xfId="20" builtinId="53"/>
    <cellStyle name="Normal 11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49A1354-6D0A-4C40-95C5-4D78297ECD08}">
  <sheetPr>
    <pageSetUpPr fitToPage="1"/>
  </sheetPr>
  <dimension ref="A1:I37"/>
  <sheetViews>
    <sheetView tabSelected="1" workbookViewId="0" topLeftCell="A1">
      <selection pane="topLeft" activeCell="N12" sqref="N12"/>
    </sheetView>
  </sheetViews>
  <sheetFormatPr defaultColWidth="9.14428571428571" defaultRowHeight="15.75"/>
  <cols>
    <col min="1" max="1" width="5" style="1" customWidth="1"/>
    <col min="2" max="2" width="48.1428571428571" style="1" customWidth="1"/>
    <col min="3" max="3" width="11.7142857142857" style="1" customWidth="1"/>
    <col min="4" max="4" width="10.2857142857143" style="2" customWidth="1"/>
    <col min="5" max="5" width="11" style="2" customWidth="1"/>
    <col min="6" max="6" width="12.4285714285714" style="2" customWidth="1"/>
    <col min="7" max="7" width="10.1428571428571" style="1" customWidth="1"/>
    <col min="8" max="16384" width="9.14285714285714" style="1"/>
  </cols>
  <sheetData>
    <row r="1" spans="6:6" ht="15.75">
      <c r="F1" s="2" t="s">
        <v>27</v>
      </c>
    </row>
    <row r="2" spans="1:6" ht="15.75">
      <c r="A2" s="35" t="s">
        <v>9</v>
      </c>
      <c r="B2" s="35"/>
      <c r="C2" s="35"/>
      <c r="D2" s="35"/>
      <c r="E2" s="35"/>
      <c r="F2" s="35"/>
    </row>
    <row r="3" spans="1:6" ht="18.75">
      <c r="A3" s="39" t="s">
        <v>30</v>
      </c>
      <c r="B3" s="39"/>
      <c r="C3" s="39"/>
      <c r="D3" s="39"/>
      <c r="E3" s="39"/>
      <c r="F3" s="39"/>
    </row>
    <row r="4" spans="1:6" ht="15.75">
      <c r="A4" s="40" t="s">
        <v>24</v>
      </c>
      <c r="B4" s="40"/>
      <c r="C4" s="40"/>
      <c r="D4" s="40"/>
      <c r="E4" s="40"/>
      <c r="F4" s="40"/>
    </row>
    <row r="5" spans="1:6" ht="15.75">
      <c r="A5" s="36"/>
      <c r="B5" s="37"/>
      <c r="C5" s="37"/>
      <c r="D5" s="37"/>
      <c r="E5" s="37"/>
      <c r="F5" s="37"/>
    </row>
    <row r="6" spans="1:6" ht="15.75">
      <c r="A6" s="3"/>
      <c r="B6" s="3"/>
      <c r="C6" s="3"/>
      <c r="D6" s="4"/>
      <c r="E6" s="4"/>
      <c r="F6" s="4"/>
    </row>
    <row r="7" spans="1:9" ht="15.75">
      <c r="A7" s="38" t="s">
        <v>29</v>
      </c>
      <c r="B7" s="38"/>
      <c r="C7" s="38"/>
      <c r="D7" s="38"/>
      <c r="E7" s="38"/>
      <c r="F7" s="38"/>
      <c r="G7" s="5"/>
      <c r="H7" s="5"/>
      <c r="I7" s="5"/>
    </row>
    <row r="8" spans="1:6" ht="15.75">
      <c r="A8" s="6"/>
      <c r="B8" s="6"/>
      <c r="C8" s="6"/>
      <c r="D8" s="7"/>
      <c r="E8" s="7"/>
      <c r="F8" s="8"/>
    </row>
    <row r="9" spans="1:6" ht="15.75">
      <c r="A9" s="34" t="s">
        <v>28</v>
      </c>
      <c r="B9" s="34"/>
      <c r="C9" s="34"/>
      <c r="D9" s="34"/>
      <c r="E9" s="8" t="s">
        <v>0</v>
      </c>
      <c r="F9" s="25">
        <f>F27</f>
        <v>0</v>
      </c>
    </row>
    <row r="10" spans="1:6" ht="15.75">
      <c r="A10" s="28"/>
      <c r="B10" s="28"/>
      <c r="C10" s="28"/>
      <c r="D10" s="28"/>
      <c r="F10" s="9"/>
    </row>
    <row r="11" spans="1:6" ht="15.75">
      <c r="A11" s="29" t="s">
        <v>1</v>
      </c>
      <c r="B11" s="30" t="s">
        <v>2</v>
      </c>
      <c r="C11" s="31" t="s">
        <v>3</v>
      </c>
      <c r="D11" s="29" t="s">
        <v>4</v>
      </c>
      <c r="E11" s="32" t="s">
        <v>25</v>
      </c>
      <c r="F11" s="32" t="s">
        <v>26</v>
      </c>
    </row>
    <row r="12" spans="1:6" ht="111.75" customHeight="1">
      <c r="A12" s="29"/>
      <c r="B12" s="30"/>
      <c r="C12" s="31"/>
      <c r="D12" s="29"/>
      <c r="E12" s="33"/>
      <c r="F12" s="33"/>
    </row>
    <row r="13" spans="1:6" ht="15.75">
      <c r="A13" s="10">
        <v>1</v>
      </c>
      <c r="B13" s="11" t="s">
        <v>10</v>
      </c>
      <c r="C13" s="11" t="s">
        <v>23</v>
      </c>
      <c r="D13" s="23">
        <v>2</v>
      </c>
      <c r="E13" s="23"/>
      <c r="F13" s="23">
        <f>D13*E13</f>
        <v>0</v>
      </c>
    </row>
    <row r="14" spans="1:6" ht="31.5">
      <c r="A14" s="10">
        <v>2</v>
      </c>
      <c r="B14" s="12" t="s">
        <v>11</v>
      </c>
      <c r="C14" s="11" t="s">
        <v>23</v>
      </c>
      <c r="D14" s="23">
        <v>2</v>
      </c>
      <c r="E14" s="23"/>
      <c r="F14" s="23">
        <f t="shared" si="0" ref="F14:F25">D14*E14</f>
        <v>0</v>
      </c>
    </row>
    <row r="15" spans="1:6" ht="15.75">
      <c r="A15" s="10">
        <v>3</v>
      </c>
      <c r="B15" s="11" t="s">
        <v>12</v>
      </c>
      <c r="C15" s="11" t="s">
        <v>23</v>
      </c>
      <c r="D15" s="23">
        <v>2</v>
      </c>
      <c r="E15" s="23"/>
      <c r="F15" s="23">
        <f t="shared" si="0"/>
        <v>0</v>
      </c>
    </row>
    <row r="16" spans="1:6" ht="15.75">
      <c r="A16" s="10">
        <v>4</v>
      </c>
      <c r="B16" s="11" t="s">
        <v>13</v>
      </c>
      <c r="C16" s="11" t="s">
        <v>23</v>
      </c>
      <c r="D16" s="23">
        <v>2</v>
      </c>
      <c r="E16" s="23"/>
      <c r="F16" s="23">
        <f t="shared" si="0"/>
        <v>0</v>
      </c>
    </row>
    <row r="17" spans="1:6" ht="15.75">
      <c r="A17" s="10">
        <v>5</v>
      </c>
      <c r="B17" s="11" t="s">
        <v>14</v>
      </c>
      <c r="C17" s="11" t="s">
        <v>23</v>
      </c>
      <c r="D17" s="23">
        <v>2</v>
      </c>
      <c r="E17" s="23"/>
      <c r="F17" s="23">
        <f t="shared" si="0"/>
        <v>0</v>
      </c>
    </row>
    <row r="18" spans="1:6" ht="15.75">
      <c r="A18" s="10">
        <v>6</v>
      </c>
      <c r="B18" s="11" t="s">
        <v>15</v>
      </c>
      <c r="C18" s="11" t="s">
        <v>23</v>
      </c>
      <c r="D18" s="23">
        <v>2</v>
      </c>
      <c r="E18" s="23"/>
      <c r="F18" s="23">
        <f t="shared" si="0"/>
        <v>0</v>
      </c>
    </row>
    <row r="19" spans="1:6" ht="15.75">
      <c r="A19" s="10">
        <v>7</v>
      </c>
      <c r="B19" s="11" t="s">
        <v>16</v>
      </c>
      <c r="C19" s="11" t="s">
        <v>23</v>
      </c>
      <c r="D19" s="23">
        <v>2</v>
      </c>
      <c r="E19" s="23"/>
      <c r="F19" s="23">
        <f t="shared" si="0"/>
        <v>0</v>
      </c>
    </row>
    <row r="20" spans="1:6" ht="15.75">
      <c r="A20" s="10">
        <v>8</v>
      </c>
      <c r="B20" s="11" t="s">
        <v>17</v>
      </c>
      <c r="C20" s="11" t="s">
        <v>23</v>
      </c>
      <c r="D20" s="23">
        <v>2</v>
      </c>
      <c r="E20" s="23"/>
      <c r="F20" s="23">
        <f t="shared" si="0"/>
        <v>0</v>
      </c>
    </row>
    <row r="21" spans="1:6" ht="15.75">
      <c r="A21" s="10">
        <v>9</v>
      </c>
      <c r="B21" s="11" t="s">
        <v>18</v>
      </c>
      <c r="C21" s="11" t="s">
        <v>23</v>
      </c>
      <c r="D21" s="23">
        <v>2</v>
      </c>
      <c r="E21" s="23"/>
      <c r="F21" s="23">
        <f t="shared" si="0"/>
        <v>0</v>
      </c>
    </row>
    <row r="22" spans="1:6" ht="34.5" customHeight="1">
      <c r="A22" s="10">
        <v>10</v>
      </c>
      <c r="B22" s="12" t="s">
        <v>19</v>
      </c>
      <c r="C22" s="11" t="s">
        <v>23</v>
      </c>
      <c r="D22" s="23">
        <v>2</v>
      </c>
      <c r="E22" s="23"/>
      <c r="F22" s="23">
        <f t="shared" si="0"/>
        <v>0</v>
      </c>
    </row>
    <row r="23" spans="1:6" ht="15.75">
      <c r="A23" s="10">
        <v>11</v>
      </c>
      <c r="B23" s="11" t="s">
        <v>20</v>
      </c>
      <c r="C23" s="11" t="s">
        <v>23</v>
      </c>
      <c r="D23" s="23">
        <v>2</v>
      </c>
      <c r="E23" s="23"/>
      <c r="F23" s="23">
        <f t="shared" si="0"/>
        <v>0</v>
      </c>
    </row>
    <row r="24" spans="1:6" ht="15.75">
      <c r="A24" s="10">
        <v>12</v>
      </c>
      <c r="B24" s="11" t="s">
        <v>21</v>
      </c>
      <c r="C24" s="11" t="s">
        <v>23</v>
      </c>
      <c r="D24" s="23">
        <v>2</v>
      </c>
      <c r="E24" s="23"/>
      <c r="F24" s="23">
        <f t="shared" si="0"/>
        <v>0</v>
      </c>
    </row>
    <row r="25" spans="1:6" ht="31.5">
      <c r="A25" s="10">
        <v>13</v>
      </c>
      <c r="B25" s="12" t="s">
        <v>22</v>
      </c>
      <c r="C25" s="11" t="s">
        <v>23</v>
      </c>
      <c r="D25" s="23">
        <v>1</v>
      </c>
      <c r="E25" s="23"/>
      <c r="F25" s="23">
        <f t="shared" si="0"/>
        <v>0</v>
      </c>
    </row>
    <row r="26" spans="1:6" ht="15" customHeight="1" hidden="1">
      <c r="A26" s="11"/>
      <c r="B26" s="13"/>
      <c r="C26" s="27" t="s">
        <v>5</v>
      </c>
      <c r="D26" s="27"/>
      <c r="E26" s="27"/>
      <c r="F26" s="14">
        <f t="shared" si="1" ref="F26">SUM(F13:F25)</f>
        <v>0</v>
      </c>
    </row>
    <row r="27" spans="1:7" ht="15.75">
      <c r="A27" s="15"/>
      <c r="B27" s="16"/>
      <c r="C27" s="26" t="s">
        <v>6</v>
      </c>
      <c r="D27" s="26"/>
      <c r="E27" s="26"/>
      <c r="F27" s="17">
        <f>SUM(F13:F25)</f>
        <v>0</v>
      </c>
      <c r="G27" s="18"/>
    </row>
    <row r="28" spans="1:7" ht="15.75">
      <c r="A28" s="15"/>
      <c r="B28" s="16"/>
      <c r="C28" s="26" t="s">
        <v>7</v>
      </c>
      <c r="D28" s="26"/>
      <c r="E28" s="26"/>
      <c r="F28" s="19">
        <f>ROUND(F27*21%,2)</f>
        <v>0</v>
      </c>
      <c r="G28" s="18"/>
    </row>
    <row r="29" spans="1:6" ht="15.75">
      <c r="A29" s="15"/>
      <c r="B29" s="16"/>
      <c r="C29" s="26" t="s">
        <v>8</v>
      </c>
      <c r="D29" s="26"/>
      <c r="E29" s="26"/>
      <c r="F29" s="17">
        <f>F27+F28</f>
        <v>0</v>
      </c>
    </row>
    <row r="30" spans="1:6" ht="15.75">
      <c r="A30" s="15"/>
      <c r="B30" s="20"/>
      <c r="C30" s="15"/>
      <c r="D30" s="21"/>
      <c r="E30" s="21"/>
      <c r="F30" s="21"/>
    </row>
    <row r="33" spans="2:4" ht="15.75">
      <c r="B33" s="22"/>
      <c r="C33" s="22"/>
      <c r="D33" s="24"/>
    </row>
    <row r="37" spans="2:2" ht="15.75">
      <c r="B37" s="22"/>
    </row>
  </sheetData>
  <mergeCells count="17">
    <mergeCell ref="F11:F12"/>
    <mergeCell ref="A9:D9"/>
    <mergeCell ref="A2:F2"/>
    <mergeCell ref="A5:F5"/>
    <mergeCell ref="A7:F7"/>
    <mergeCell ref="A3:F3"/>
    <mergeCell ref="A4:F4"/>
    <mergeCell ref="C27:E27"/>
    <mergeCell ref="C28:E28"/>
    <mergeCell ref="C29:E29"/>
    <mergeCell ref="C26:E26"/>
    <mergeCell ref="A10:D10"/>
    <mergeCell ref="A11:A12"/>
    <mergeCell ref="B11:B12"/>
    <mergeCell ref="C11:C12"/>
    <mergeCell ref="D11:D12"/>
    <mergeCell ref="E11:E12"/>
  </mergeCells>
  <pageMargins left="0.708661417322835" right="0.708661417322835" top="0.748031496062992" bottom="0.748031496062992" header="0.31496062992126" footer="0.31496062992126"/>
  <pageSetup orientation="landscape" paperSize="9" scale="6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Agate Aleksandrova</dc:creator>
  <cp:keywords/>
  <dc:description/>
  <cp:lastModifiedBy>Dace Šķiliņa</cp:lastModifiedBy>
  <dcterms:created xsi:type="dcterms:W3CDTF">2024-07-16T10:55:26Z</dcterms:created>
  <dcterms:modified xsi:type="dcterms:W3CDTF">2025-07-07T10:20:30Z</dcterms:modified>
  <cp:category/>
</cp:coreProperties>
</file>