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CENU_APTAUJAS_no2022\00_CENU_APTAUJAS_2025\41_MisasTN_apkures_sist\"/>
    </mc:Choice>
  </mc:AlternateContent>
  <xr:revisionPtr revIDLastSave="0" documentId="13_ncr:1_{FD21776A-ADF8-4836-A79B-554627BA9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N17" i="1"/>
  <c r="O17" i="1"/>
  <c r="L17" i="1"/>
  <c r="H17" i="1"/>
  <c r="M17" i="1" s="1"/>
  <c r="H13" i="1"/>
  <c r="K13" i="1"/>
  <c r="L13" i="1"/>
  <c r="M13" i="1"/>
  <c r="N13" i="1"/>
  <c r="O13" i="1"/>
  <c r="N15" i="1"/>
  <c r="N16" i="1"/>
  <c r="N18" i="1"/>
  <c r="N26" i="1"/>
  <c r="N23" i="1"/>
  <c r="N20" i="1"/>
  <c r="O27" i="1"/>
  <c r="O28" i="1"/>
  <c r="N27" i="1"/>
  <c r="N28" i="1"/>
  <c r="L26" i="1"/>
  <c r="L27" i="1"/>
  <c r="L28" i="1"/>
  <c r="H26" i="1"/>
  <c r="M26" i="1" s="1"/>
  <c r="H27" i="1"/>
  <c r="M27" i="1" s="1"/>
  <c r="H28" i="1"/>
  <c r="M28" i="1" s="1"/>
  <c r="O26" i="1"/>
  <c r="O32" i="1"/>
  <c r="N32" i="1"/>
  <c r="L32" i="1"/>
  <c r="L31" i="1"/>
  <c r="N31" i="1"/>
  <c r="H31" i="1"/>
  <c r="H32" i="1"/>
  <c r="M32" i="1" s="1"/>
  <c r="O16" i="1"/>
  <c r="O19" i="1"/>
  <c r="O20" i="1"/>
  <c r="O21" i="1"/>
  <c r="O22" i="1"/>
  <c r="O23" i="1"/>
  <c r="O24" i="1"/>
  <c r="O25" i="1"/>
  <c r="O29" i="1"/>
  <c r="O30" i="1"/>
  <c r="N19" i="1"/>
  <c r="N21" i="1"/>
  <c r="N22" i="1"/>
  <c r="N24" i="1"/>
  <c r="N25" i="1"/>
  <c r="N29" i="1"/>
  <c r="N30" i="1"/>
  <c r="L16" i="1"/>
  <c r="L19" i="1"/>
  <c r="L20" i="1"/>
  <c r="L21" i="1"/>
  <c r="L22" i="1"/>
  <c r="L23" i="1"/>
  <c r="L24" i="1"/>
  <c r="L25" i="1"/>
  <c r="L29" i="1"/>
  <c r="L30" i="1"/>
  <c r="H14" i="1"/>
  <c r="H15" i="1"/>
  <c r="K15" i="1" s="1"/>
  <c r="H16" i="1"/>
  <c r="K16" i="1" s="1"/>
  <c r="H19" i="1"/>
  <c r="K19" i="1" s="1"/>
  <c r="H20" i="1"/>
  <c r="K20" i="1" s="1"/>
  <c r="H21" i="1"/>
  <c r="M21" i="1" s="1"/>
  <c r="H22" i="1"/>
  <c r="M22" i="1" s="1"/>
  <c r="H23" i="1"/>
  <c r="M23" i="1" s="1"/>
  <c r="H24" i="1"/>
  <c r="M24" i="1" s="1"/>
  <c r="H25" i="1"/>
  <c r="M25" i="1" s="1"/>
  <c r="H30" i="1"/>
  <c r="P13" i="1" l="1"/>
  <c r="K30" i="1"/>
  <c r="K31" i="1"/>
  <c r="K17" i="1"/>
  <c r="P17" i="1"/>
  <c r="P26" i="1"/>
  <c r="K25" i="1"/>
  <c r="P28" i="1"/>
  <c r="P32" i="1"/>
  <c r="P27" i="1"/>
  <c r="K28" i="1"/>
  <c r="K27" i="1"/>
  <c r="K26" i="1"/>
  <c r="K32" i="1"/>
  <c r="M31" i="1"/>
  <c r="M16" i="1"/>
  <c r="P16" i="1" s="1"/>
  <c r="P25" i="1"/>
  <c r="P23" i="1"/>
  <c r="P22" i="1"/>
  <c r="M30" i="1"/>
  <c r="P30" i="1" s="1"/>
  <c r="P21" i="1"/>
  <c r="M20" i="1"/>
  <c r="P20" i="1" s="1"/>
  <c r="M19" i="1"/>
  <c r="P19" i="1" s="1"/>
  <c r="P24" i="1"/>
  <c r="K24" i="1"/>
  <c r="K23" i="1"/>
  <c r="K22" i="1"/>
  <c r="K21" i="1"/>
  <c r="O14" i="1"/>
  <c r="O15" i="1"/>
  <c r="H29" i="1"/>
  <c r="O33" i="1" l="1"/>
  <c r="P31" i="1"/>
  <c r="M29" i="1"/>
  <c r="P29" i="1" s="1"/>
  <c r="K29" i="1"/>
  <c r="N14" i="1"/>
  <c r="M15" i="1"/>
  <c r="L15" i="1"/>
  <c r="L14" i="1"/>
  <c r="M14" i="1"/>
  <c r="L33" i="1" l="1"/>
  <c r="M33" i="1"/>
  <c r="N33" i="1"/>
  <c r="K14" i="1"/>
  <c r="P15" i="1"/>
  <c r="P14" i="1"/>
  <c r="P33" i="1" l="1"/>
  <c r="P35" i="1" s="1"/>
  <c r="P34" i="1" l="1"/>
  <c r="P36" i="1" s="1"/>
  <c r="P37" i="1" s="1"/>
  <c r="P38" i="1" s="1"/>
  <c r="N8" i="1" s="1"/>
</calcChain>
</file>

<file path=xl/sharedStrings.xml><?xml version="1.0" encoding="utf-8"?>
<sst xmlns="http://schemas.openxmlformats.org/spreadsheetml/2006/main" count="77" uniqueCount="59">
  <si>
    <t>(darba veids vai konstruktīvā elementa nosaukums)</t>
  </si>
  <si>
    <t xml:space="preserve">Objekta nosaukums: </t>
  </si>
  <si>
    <t xml:space="preserve">Objekta adrese: </t>
  </si>
  <si>
    <t>Tāmes  izmaksas  EUR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</si>
  <si>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</si>
  <si>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</si>
  <si>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</si>
  <si>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</si>
  <si>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</si>
  <si>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</si>
  <si>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</si>
  <si>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</si>
  <si>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</si>
  <si>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</si>
  <si>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</si>
  <si>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</si>
  <si>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</si>
  <si>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 xml:space="preserve">Tiešās izmaksas kopā, t. sk. darba devēja sociālais nodoklis 23.59% </t>
  </si>
  <si>
    <t>(paraksts un tā atšifrējums, datums)</t>
  </si>
  <si>
    <t>m2</t>
  </si>
  <si>
    <t>m</t>
  </si>
  <si>
    <t>Kopā</t>
  </si>
  <si>
    <t>PVN 21%</t>
  </si>
  <si>
    <t>Kopā ar PVN 21%</t>
  </si>
  <si>
    <t>Tāme</t>
  </si>
  <si>
    <t>Sienu gruntēšana</t>
  </si>
  <si>
    <t>Apkures cauruļu un radiatoru demontāža</t>
  </si>
  <si>
    <t>Sienu izlīdzināšana</t>
  </si>
  <si>
    <t>Sienu špaktelēšana un krāsošana</t>
  </si>
  <si>
    <t>Veidgabalu montāža</t>
  </si>
  <si>
    <t>90 grādu līkumi D22mm</t>
  </si>
  <si>
    <t>Vītņu pārejas 54mm x 2"</t>
  </si>
  <si>
    <t>Vitņu pārejas 22mm x 1/2"</t>
  </si>
  <si>
    <t>GEBO pārejas 2" x 60,3mm</t>
  </si>
  <si>
    <t>Radiatoru pieslēgumu komplekts HERZ</t>
  </si>
  <si>
    <t>kompl.</t>
  </si>
  <si>
    <t>gab.</t>
  </si>
  <si>
    <t>Apkures cauruļu siltumizolācijas montāža 54 x 20</t>
  </si>
  <si>
    <t>Apkures cauruļu siltumizolācijas montāža 22 x 20</t>
  </si>
  <si>
    <t>Trejgabali 54 x 22 x 54mm</t>
  </si>
  <si>
    <t xml:space="preserve">Konsole 600mm </t>
  </si>
  <si>
    <t>Misas tautas nams</t>
  </si>
  <si>
    <t>Būves nosaukums:</t>
  </si>
  <si>
    <t>Misas tautas nams, Misa,  Vecumnieku pagasts, Bauskas novads, LV-3906</t>
  </si>
  <si>
    <t>Apkures cauruļu montāža Karbona caurule D54mm</t>
  </si>
  <si>
    <t>Apkures cauruļu montāža Karbona caurule D22mm</t>
  </si>
  <si>
    <t>Grīdas seguma atjaunošana (lāgas, saplāksnis, 3 slāņu parkets)</t>
  </si>
  <si>
    <t>Apkure</t>
  </si>
  <si>
    <t>Radiatoru montāža 33 600x2000mm</t>
  </si>
  <si>
    <t>Peļņa __%</t>
  </si>
  <si>
    <t>Piezīmes:</t>
  </si>
  <si>
    <t>Materiālu zudumi darbu tehnoloģisko procesu rezultātā apjomos nav ievērtēti.</t>
  </si>
  <si>
    <t xml:space="preserve">Izstrādājot piedāvājumu, izpildītājam rūpīgi jāpārskata tāme un apjomos jāiekļauj arī neuzrādītie darbi un materiāli, </t>
  </si>
  <si>
    <t>bez kuriem nebūtu iespējama kvalitatīva darbu izpilde, nemainot tāmju rindu numerāciju un nosaukumus.</t>
  </si>
  <si>
    <t>Piedāvājumā jāiekļauj viss aprīkojums un palīgiekārtas, kas nepieciešams droša darba procesa  veikšanai.</t>
  </si>
  <si>
    <t>Sastādīja:</t>
  </si>
  <si>
    <t>Virsizdevumi, t.sk. darba aizsardzība __%</t>
  </si>
  <si>
    <t>Apkures sistēmas nomaiņa Misas tautas nama lielajā zālē</t>
  </si>
  <si>
    <t>Lielā zāle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</si>
</sst>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"/>
  </numFmts>
  <fonts count="13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/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vertical="center"/>
    </xf>
    <xf numFmtId="164" fontId="3" fillId="2" borderId="6" xfId="3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165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166" fontId="6" fillId="2" borderId="6" xfId="2" applyNumberFormat="1" applyFont="1" applyFill="1" applyBorder="1" applyAlignment="1">
      <alignment horizontal="center" vertical="center"/>
    </xf>
    <xf numFmtId="164" fontId="3" fillId="2" borderId="6" xfId="1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wrapText="1"/>
    </xf>
    <xf numFmtId="9" fontId="1" fillId="0" borderId="7" xfId="0" applyNumberFormat="1" applyFont="1" applyBorder="1"/>
    <xf numFmtId="166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top" wrapText="1"/>
    </xf>
    <xf numFmtId="164" fontId="6" fillId="2" borderId="8" xfId="1" applyNumberFormat="1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9" fontId="1" fillId="0" borderId="0" xfId="0" applyNumberFormat="1" applyFont="1"/>
    <xf numFmtId="0" fontId="1" fillId="0" borderId="12" xfId="0" applyFont="1" applyBorder="1"/>
    <xf numFmtId="0" fontId="1" fillId="2" borderId="6" xfId="0" applyFont="1" applyFill="1" applyBorder="1" applyAlignment="1">
      <alignment vertical="center" wrapText="1"/>
    </xf>
    <xf numFmtId="0" fontId="7" fillId="0" borderId="0" xfId="0" applyFont="1" applyAlignment="1">
      <alignment horizontal="left"/>
    </xf>
    <xf numFmtId="0" fontId="3" fillId="2" borderId="6" xfId="3" applyFont="1" applyFill="1" applyBorder="1" applyAlignment="1">
      <alignment horizontal="right" wrapText="1"/>
    </xf>
    <xf numFmtId="165" fontId="6" fillId="2" borderId="1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164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164" fontId="3" fillId="2" borderId="0" xfId="3" applyNumberFormat="1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0" fillId="3" borderId="0" xfId="0" applyFont="1" applyFill="1"/>
    <xf numFmtId="0" fontId="7" fillId="0" borderId="0" xfId="0" applyFont="1"/>
    <xf numFmtId="164" fontId="12" fillId="0" borderId="1" xfId="0" applyNumberFormat="1" applyFont="1" applyBorder="1" applyAlignment="1">
      <alignment horizontal="center" vertical="center"/>
    </xf>
  </cellXfs>
  <cellStyles count="4">
    <cellStyle name="Normal 2" xfId="1" xr:uid="{00000000-0005-0000-0000-000001000000}"/>
    <cellStyle name="Normal_TameTuristu5-2011-08-06" xfId="2" xr:uid="{00000000-0005-0000-0000-000002000000}"/>
    <cellStyle name="Parasts" xfId="0" builtinId="0"/>
    <cellStyle name="Обычный_saulkrasti_tame" xfId="3" xr:uid="{00000000-0005-0000-0000-000003000000}"/>
  </cellStyles>
  <dxfs count="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Normal="100" zoomScaleSheetLayoutView="100" workbookViewId="0">
      <selection activeCell="I41" sqref="I41"/>
    </sheetView>
  </sheetViews>
  <sheetFormatPr defaultRowHeight="15" x14ac:dyDescent="0.25"/>
  <cols>
    <col min="1" max="1" width="7.85546875" customWidth="1"/>
    <col min="2" max="2" width="10.140625" customWidth="1"/>
    <col min="3" max="3" width="40.85546875" customWidth="1"/>
  </cols>
  <sheetData>
    <row r="1" spans="1:16" x14ac:dyDescent="0.25">
      <c r="D1" s="67" t="s">
        <v>24</v>
      </c>
      <c r="F1" s="44"/>
      <c r="G1" s="44"/>
      <c r="H1" s="44"/>
      <c r="I1" s="44"/>
      <c r="J1" s="44"/>
      <c r="K1" s="44"/>
      <c r="L1" s="44"/>
      <c r="M1" s="44"/>
    </row>
    <row r="2" spans="1:16" x14ac:dyDescent="0.25">
      <c r="F2" s="14"/>
      <c r="G2" s="14"/>
      <c r="H2" s="14"/>
      <c r="I2" s="14"/>
      <c r="J2" s="14"/>
      <c r="K2" s="14"/>
      <c r="L2" s="14"/>
      <c r="M2" s="14"/>
    </row>
    <row r="3" spans="1:16" x14ac:dyDescent="0.25">
      <c r="A3" s="5"/>
      <c r="B3" s="5"/>
      <c r="C3" s="68" t="s">
        <v>57</v>
      </c>
      <c r="D3" s="68"/>
      <c r="E3" s="68"/>
      <c r="F3" s="68"/>
      <c r="G3" s="68"/>
      <c r="H3" s="68"/>
      <c r="I3" s="68"/>
      <c r="J3" s="5"/>
      <c r="K3" s="3"/>
      <c r="L3" s="3"/>
      <c r="M3" s="3"/>
      <c r="N3" s="3"/>
      <c r="O3" s="15"/>
      <c r="P3" s="3"/>
    </row>
    <row r="4" spans="1:16" x14ac:dyDescent="0.25">
      <c r="A4" s="6"/>
      <c r="B4" s="6"/>
      <c r="C4" s="50" t="s">
        <v>0</v>
      </c>
      <c r="D4" s="50"/>
      <c r="E4" s="50"/>
      <c r="F4" s="50"/>
      <c r="G4" s="50"/>
      <c r="H4" s="50"/>
      <c r="I4" s="50"/>
      <c r="J4" s="6"/>
      <c r="K4" s="3"/>
      <c r="L4" s="3"/>
      <c r="M4" s="3"/>
      <c r="N4" s="3"/>
      <c r="O4" s="3"/>
      <c r="P4" s="3"/>
    </row>
    <row r="5" spans="1:16" x14ac:dyDescent="0.25">
      <c r="A5" s="1"/>
      <c r="B5" s="1"/>
      <c r="C5" s="2" t="s">
        <v>42</v>
      </c>
      <c r="D5" s="49" t="s">
        <v>41</v>
      </c>
      <c r="E5" s="49"/>
      <c r="F5" s="49"/>
      <c r="G5" s="49"/>
      <c r="H5" s="49"/>
      <c r="I5" s="49"/>
      <c r="J5" s="49"/>
      <c r="K5" s="49"/>
      <c r="L5" s="49"/>
      <c r="M5" s="7"/>
      <c r="N5" s="7"/>
      <c r="O5" s="7"/>
      <c r="P5" s="7"/>
    </row>
    <row r="6" spans="1:16" ht="15" customHeight="1" x14ac:dyDescent="0.25">
      <c r="A6" s="1"/>
      <c r="B6" s="1"/>
      <c r="C6" s="2" t="s">
        <v>1</v>
      </c>
      <c r="D6" s="49" t="s">
        <v>58</v>
      </c>
      <c r="E6" s="49"/>
      <c r="F6" s="49"/>
      <c r="G6" s="49"/>
      <c r="H6" s="49"/>
      <c r="I6" s="49"/>
      <c r="J6" s="49"/>
      <c r="K6" s="49"/>
      <c r="L6" s="49"/>
      <c r="M6" s="7"/>
      <c r="N6" s="7"/>
      <c r="O6" s="7"/>
      <c r="P6" s="7"/>
    </row>
    <row r="7" spans="1:16" x14ac:dyDescent="0.25">
      <c r="A7" s="1"/>
      <c r="B7" s="1"/>
      <c r="C7" s="2" t="s">
        <v>2</v>
      </c>
      <c r="D7" s="49" t="s">
        <v>43</v>
      </c>
      <c r="E7" s="49"/>
      <c r="F7" s="49"/>
      <c r="G7" s="49"/>
      <c r="H7" s="49"/>
      <c r="I7" s="49"/>
      <c r="J7" s="49"/>
      <c r="K7" s="49"/>
      <c r="L7" s="49"/>
      <c r="M7" s="7"/>
      <c r="N7" s="7"/>
      <c r="O7" s="7"/>
      <c r="P7" s="7"/>
    </row>
    <row r="8" spans="1:16" ht="20.25" customHeight="1" x14ac:dyDescent="0.25">
      <c r="A8" s="8"/>
      <c r="B8" s="8"/>
      <c r="C8" s="8"/>
      <c r="D8" s="8"/>
      <c r="E8" s="8"/>
      <c r="F8" s="8"/>
      <c r="G8" s="8"/>
      <c r="H8" s="8"/>
      <c r="I8" s="8"/>
      <c r="J8" s="48" t="s">
        <v>3</v>
      </c>
      <c r="K8" s="48"/>
      <c r="L8" s="48"/>
      <c r="M8" s="48"/>
      <c r="N8" s="51">
        <f>P38</f>
        <v>0</v>
      </c>
      <c r="O8" s="51"/>
      <c r="P8" s="8"/>
    </row>
    <row r="9" spans="1:16" x14ac:dyDescent="0.25">
      <c r="A9" s="9"/>
      <c r="B9" s="10"/>
      <c r="C9" s="3"/>
      <c r="D9" s="1"/>
      <c r="E9" s="1"/>
      <c r="F9" s="1"/>
      <c r="G9" s="1"/>
      <c r="H9" s="1"/>
      <c r="I9" s="1"/>
      <c r="J9" s="1"/>
      <c r="K9" s="1"/>
      <c r="L9" s="11"/>
      <c r="M9" s="11"/>
      <c r="N9" s="11"/>
      <c r="O9" s="11"/>
      <c r="P9" s="2"/>
    </row>
    <row r="10" spans="1:16" ht="15.75" thickBot="1" x14ac:dyDescent="0.3">
      <c r="A10" s="9"/>
      <c r="B10" s="10"/>
      <c r="C10" s="42"/>
      <c r="D10" s="1"/>
      <c r="E10" s="1"/>
      <c r="F10" s="1"/>
      <c r="G10" s="1"/>
      <c r="H10" s="1"/>
      <c r="I10" s="1"/>
      <c r="J10" s="1"/>
      <c r="K10" s="1"/>
      <c r="L10" s="12"/>
      <c r="M10" s="12"/>
      <c r="N10" s="13"/>
      <c r="O10" s="4"/>
      <c r="P10" s="1"/>
    </row>
    <row r="11" spans="1:16" x14ac:dyDescent="0.25">
      <c r="A11" s="52" t="s">
        <v>4</v>
      </c>
      <c r="B11" s="54" t="s">
        <v>5</v>
      </c>
      <c r="C11" s="56" t="s">
        <v>6</v>
      </c>
      <c r="D11" s="58" t="s">
        <v>7</v>
      </c>
      <c r="E11" s="54" t="s">
        <v>8</v>
      </c>
      <c r="F11" s="56" t="s">
        <v>9</v>
      </c>
      <c r="G11" s="56"/>
      <c r="H11" s="56"/>
      <c r="I11" s="56"/>
      <c r="J11" s="56"/>
      <c r="K11" s="56"/>
      <c r="L11" s="56" t="s">
        <v>10</v>
      </c>
      <c r="M11" s="56"/>
      <c r="N11" s="56"/>
      <c r="O11" s="56"/>
      <c r="P11" s="60"/>
    </row>
    <row r="12" spans="1:16" ht="74.25" customHeight="1" thickBot="1" x14ac:dyDescent="0.3">
      <c r="A12" s="53"/>
      <c r="B12" s="55"/>
      <c r="C12" s="57"/>
      <c r="D12" s="59"/>
      <c r="E12" s="55"/>
      <c r="F12" s="38" t="s">
        <v>11</v>
      </c>
      <c r="G12" s="38" t="s">
        <v>12</v>
      </c>
      <c r="H12" s="38" t="s">
        <v>13</v>
      </c>
      <c r="I12" s="38" t="s">
        <v>14</v>
      </c>
      <c r="J12" s="38" t="s">
        <v>15</v>
      </c>
      <c r="K12" s="39" t="s">
        <v>16</v>
      </c>
      <c r="L12" s="38" t="s">
        <v>11</v>
      </c>
      <c r="M12" s="38" t="s">
        <v>13</v>
      </c>
      <c r="N12" s="38" t="s">
        <v>14</v>
      </c>
      <c r="O12" s="38" t="s">
        <v>15</v>
      </c>
      <c r="P12" s="40" t="s">
        <v>16</v>
      </c>
    </row>
    <row r="13" spans="1:16" x14ac:dyDescent="0.25">
      <c r="A13" s="33"/>
      <c r="B13" s="34"/>
      <c r="C13" s="35" t="s">
        <v>47</v>
      </c>
      <c r="D13" s="34"/>
      <c r="E13" s="34"/>
      <c r="F13" s="36"/>
      <c r="G13" s="36"/>
      <c r="H13" s="36">
        <f>F13*G13</f>
        <v>0</v>
      </c>
      <c r="I13" s="36"/>
      <c r="J13" s="36"/>
      <c r="K13" s="37">
        <f>SUM(H13:J13)</f>
        <v>0</v>
      </c>
      <c r="L13" s="36">
        <f>E13*F13</f>
        <v>0</v>
      </c>
      <c r="M13" s="36">
        <f>H13*E13</f>
        <v>0</v>
      </c>
      <c r="N13" s="36">
        <f>I13*E13</f>
        <v>0</v>
      </c>
      <c r="O13" s="36">
        <f>J13*E13</f>
        <v>0</v>
      </c>
      <c r="P13" s="37">
        <f>SUM(M13:O13)</f>
        <v>0</v>
      </c>
    </row>
    <row r="14" spans="1:16" x14ac:dyDescent="0.25">
      <c r="A14" s="24">
        <v>1</v>
      </c>
      <c r="B14" s="16"/>
      <c r="C14" s="25" t="s">
        <v>26</v>
      </c>
      <c r="D14" s="17" t="s">
        <v>35</v>
      </c>
      <c r="E14" s="31">
        <v>1</v>
      </c>
      <c r="F14" s="18">
        <v>0</v>
      </c>
      <c r="G14" s="18">
        <v>0</v>
      </c>
      <c r="H14" s="19">
        <f t="shared" ref="H14:H32" si="0">ROUND(F14*G14,2)</f>
        <v>0</v>
      </c>
      <c r="I14" s="18"/>
      <c r="J14" s="20">
        <v>0</v>
      </c>
      <c r="K14" s="28">
        <f t="shared" ref="K14:K32" si="1">SUM(H14:J14)</f>
        <v>0</v>
      </c>
      <c r="L14" s="19">
        <f>ROUND(E14*F14,2)</f>
        <v>0</v>
      </c>
      <c r="M14" s="19">
        <f>ROUND(E14*H14,2)</f>
        <v>0</v>
      </c>
      <c r="N14" s="19">
        <f>ROUND(E14*I14,2)</f>
        <v>0</v>
      </c>
      <c r="O14" s="19">
        <f>ROUND(E14*J14,2)</f>
        <v>0</v>
      </c>
      <c r="P14" s="28">
        <f t="shared" ref="P14:P32" si="2">SUM(M14:O14)</f>
        <v>0</v>
      </c>
    </row>
    <row r="15" spans="1:16" x14ac:dyDescent="0.25">
      <c r="A15" s="24">
        <v>2</v>
      </c>
      <c r="B15" s="16"/>
      <c r="C15" s="25" t="s">
        <v>44</v>
      </c>
      <c r="D15" s="17" t="s">
        <v>20</v>
      </c>
      <c r="E15" s="27">
        <v>41</v>
      </c>
      <c r="F15" s="18">
        <v>0</v>
      </c>
      <c r="G15" s="18">
        <v>0</v>
      </c>
      <c r="H15" s="19">
        <f t="shared" si="0"/>
        <v>0</v>
      </c>
      <c r="I15" s="18">
        <v>0</v>
      </c>
      <c r="J15" s="20">
        <v>0</v>
      </c>
      <c r="K15" s="28">
        <f t="shared" si="1"/>
        <v>0</v>
      </c>
      <c r="L15" s="19">
        <f>ROUND(E15*F15,2)</f>
        <v>0</v>
      </c>
      <c r="M15" s="19">
        <f>ROUND(E15*H15,2)</f>
        <v>0</v>
      </c>
      <c r="N15" s="19">
        <f t="shared" ref="N15:N32" si="3">ROUND(E15*I15,2)</f>
        <v>0</v>
      </c>
      <c r="O15" s="19">
        <f>ROUND(E15*J15,2)</f>
        <v>0</v>
      </c>
      <c r="P15" s="28">
        <f t="shared" si="2"/>
        <v>0</v>
      </c>
    </row>
    <row r="16" spans="1:16" x14ac:dyDescent="0.25">
      <c r="A16" s="24">
        <v>3</v>
      </c>
      <c r="B16" s="16"/>
      <c r="C16" s="25" t="s">
        <v>45</v>
      </c>
      <c r="D16" s="17" t="s">
        <v>20</v>
      </c>
      <c r="E16" s="27">
        <v>17</v>
      </c>
      <c r="F16" s="18">
        <v>0</v>
      </c>
      <c r="G16" s="18">
        <v>0</v>
      </c>
      <c r="H16" s="19">
        <f t="shared" si="0"/>
        <v>0</v>
      </c>
      <c r="I16" s="18">
        <v>0</v>
      </c>
      <c r="J16" s="20">
        <v>0</v>
      </c>
      <c r="K16" s="28">
        <f t="shared" si="1"/>
        <v>0</v>
      </c>
      <c r="L16" s="19">
        <f>ROUND(E16*F16,2)</f>
        <v>0</v>
      </c>
      <c r="M16" s="19">
        <f>ROUND(E16*H16,2)</f>
        <v>0</v>
      </c>
      <c r="N16" s="19">
        <f t="shared" si="3"/>
        <v>0</v>
      </c>
      <c r="O16" s="19">
        <f>ROUND(E16*J16,2)</f>
        <v>0</v>
      </c>
      <c r="P16" s="28">
        <f t="shared" si="2"/>
        <v>0</v>
      </c>
    </row>
    <row r="17" spans="1:16" x14ac:dyDescent="0.25">
      <c r="A17" s="24">
        <v>4</v>
      </c>
      <c r="B17" s="16"/>
      <c r="C17" s="25" t="s">
        <v>40</v>
      </c>
      <c r="D17" s="17" t="s">
        <v>36</v>
      </c>
      <c r="E17" s="27">
        <v>10</v>
      </c>
      <c r="F17" s="18">
        <v>0</v>
      </c>
      <c r="G17" s="18">
        <v>0</v>
      </c>
      <c r="H17" s="19">
        <f t="shared" si="0"/>
        <v>0</v>
      </c>
      <c r="I17" s="18">
        <v>0</v>
      </c>
      <c r="J17" s="20">
        <v>0</v>
      </c>
      <c r="K17" s="28">
        <f t="shared" si="1"/>
        <v>0</v>
      </c>
      <c r="L17" s="19">
        <f>ROUND(E17*F17,2)</f>
        <v>0</v>
      </c>
      <c r="M17" s="19">
        <f>ROUND(E17*H17,2)</f>
        <v>0</v>
      </c>
      <c r="N17" s="19">
        <f>ROUND(E17*I17,2)</f>
        <v>0</v>
      </c>
      <c r="O17" s="19">
        <f>ROUND(E17*J17,2)</f>
        <v>0</v>
      </c>
      <c r="P17" s="28">
        <f t="shared" ref="P17" si="4">SUM(M17:O17)</f>
        <v>0</v>
      </c>
    </row>
    <row r="18" spans="1:16" x14ac:dyDescent="0.25">
      <c r="A18" s="24">
        <v>5</v>
      </c>
      <c r="B18" s="16"/>
      <c r="C18" s="43" t="s">
        <v>29</v>
      </c>
      <c r="D18" s="17"/>
      <c r="E18" s="27"/>
      <c r="F18" s="18"/>
      <c r="G18" s="18"/>
      <c r="H18" s="19"/>
      <c r="I18" s="18"/>
      <c r="J18" s="20"/>
      <c r="K18" s="28"/>
      <c r="L18" s="19"/>
      <c r="M18" s="19"/>
      <c r="N18" s="19">
        <f t="shared" si="3"/>
        <v>0</v>
      </c>
      <c r="O18" s="19"/>
      <c r="P18" s="28"/>
    </row>
    <row r="19" spans="1:16" x14ac:dyDescent="0.25">
      <c r="A19" s="24">
        <v>6</v>
      </c>
      <c r="B19" s="16"/>
      <c r="C19" s="32" t="s">
        <v>39</v>
      </c>
      <c r="D19" s="17" t="s">
        <v>36</v>
      </c>
      <c r="E19" s="27">
        <v>12</v>
      </c>
      <c r="F19" s="18">
        <v>0</v>
      </c>
      <c r="G19" s="18">
        <v>0</v>
      </c>
      <c r="H19" s="19">
        <f t="shared" si="0"/>
        <v>0</v>
      </c>
      <c r="I19" s="18">
        <v>0</v>
      </c>
      <c r="J19" s="20">
        <v>0</v>
      </c>
      <c r="K19" s="28">
        <f t="shared" si="1"/>
        <v>0</v>
      </c>
      <c r="L19" s="19">
        <f t="shared" ref="L19:L32" si="5">ROUND(E19*F19,2)</f>
        <v>0</v>
      </c>
      <c r="M19" s="19">
        <f t="shared" ref="M19:M32" si="6">ROUND(E19*H19,2)</f>
        <v>0</v>
      </c>
      <c r="N19" s="19">
        <f t="shared" si="3"/>
        <v>0</v>
      </c>
      <c r="O19" s="19">
        <f t="shared" ref="O19:O32" si="7">ROUND(E19*J19,2)</f>
        <v>0</v>
      </c>
      <c r="P19" s="28">
        <f t="shared" si="2"/>
        <v>0</v>
      </c>
    </row>
    <row r="20" spans="1:16" x14ac:dyDescent="0.25">
      <c r="A20" s="24">
        <v>7</v>
      </c>
      <c r="B20" s="16"/>
      <c r="C20" s="32" t="s">
        <v>30</v>
      </c>
      <c r="D20" s="17" t="s">
        <v>36</v>
      </c>
      <c r="E20" s="27">
        <v>18</v>
      </c>
      <c r="F20" s="18">
        <v>0</v>
      </c>
      <c r="G20" s="18">
        <v>0</v>
      </c>
      <c r="H20" s="19">
        <f t="shared" si="0"/>
        <v>0</v>
      </c>
      <c r="I20" s="18">
        <v>0</v>
      </c>
      <c r="J20" s="20">
        <v>0</v>
      </c>
      <c r="K20" s="28">
        <f t="shared" si="1"/>
        <v>0</v>
      </c>
      <c r="L20" s="19">
        <f t="shared" si="5"/>
        <v>0</v>
      </c>
      <c r="M20" s="19">
        <f t="shared" si="6"/>
        <v>0</v>
      </c>
      <c r="N20" s="19">
        <f t="shared" si="3"/>
        <v>0</v>
      </c>
      <c r="O20" s="19">
        <f t="shared" si="7"/>
        <v>0</v>
      </c>
      <c r="P20" s="28">
        <f t="shared" si="2"/>
        <v>0</v>
      </c>
    </row>
    <row r="21" spans="1:16" x14ac:dyDescent="0.25">
      <c r="A21" s="24">
        <v>8</v>
      </c>
      <c r="B21" s="16"/>
      <c r="C21" s="32" t="s">
        <v>32</v>
      </c>
      <c r="D21" s="17" t="s">
        <v>36</v>
      </c>
      <c r="E21" s="27">
        <v>12</v>
      </c>
      <c r="F21" s="18">
        <v>0</v>
      </c>
      <c r="G21" s="18">
        <v>0</v>
      </c>
      <c r="H21" s="19">
        <f t="shared" si="0"/>
        <v>0</v>
      </c>
      <c r="I21" s="18">
        <v>0</v>
      </c>
      <c r="J21" s="20">
        <v>0</v>
      </c>
      <c r="K21" s="28">
        <f t="shared" si="1"/>
        <v>0</v>
      </c>
      <c r="L21" s="19">
        <f t="shared" si="5"/>
        <v>0</v>
      </c>
      <c r="M21" s="19">
        <f t="shared" si="6"/>
        <v>0</v>
      </c>
      <c r="N21" s="19">
        <f t="shared" si="3"/>
        <v>0</v>
      </c>
      <c r="O21" s="19">
        <f t="shared" si="7"/>
        <v>0</v>
      </c>
      <c r="P21" s="28">
        <f t="shared" si="2"/>
        <v>0</v>
      </c>
    </row>
    <row r="22" spans="1:16" x14ac:dyDescent="0.25">
      <c r="A22" s="24">
        <v>9</v>
      </c>
      <c r="B22" s="16"/>
      <c r="C22" s="32" t="s">
        <v>31</v>
      </c>
      <c r="D22" s="17" t="s">
        <v>36</v>
      </c>
      <c r="E22" s="27">
        <v>4</v>
      </c>
      <c r="F22" s="18">
        <v>0</v>
      </c>
      <c r="G22" s="18">
        <v>0</v>
      </c>
      <c r="H22" s="19">
        <f t="shared" si="0"/>
        <v>0</v>
      </c>
      <c r="I22" s="18">
        <v>0</v>
      </c>
      <c r="J22" s="20">
        <v>0</v>
      </c>
      <c r="K22" s="28">
        <f t="shared" si="1"/>
        <v>0</v>
      </c>
      <c r="L22" s="19">
        <f t="shared" si="5"/>
        <v>0</v>
      </c>
      <c r="M22" s="19">
        <f t="shared" si="6"/>
        <v>0</v>
      </c>
      <c r="N22" s="19">
        <f t="shared" si="3"/>
        <v>0</v>
      </c>
      <c r="O22" s="19">
        <f t="shared" si="7"/>
        <v>0</v>
      </c>
      <c r="P22" s="28">
        <f t="shared" si="2"/>
        <v>0</v>
      </c>
    </row>
    <row r="23" spans="1:16" x14ac:dyDescent="0.25">
      <c r="A23" s="24">
        <v>10</v>
      </c>
      <c r="B23" s="16"/>
      <c r="C23" s="32" t="s">
        <v>33</v>
      </c>
      <c r="D23" s="17" t="s">
        <v>36</v>
      </c>
      <c r="E23" s="27">
        <v>4</v>
      </c>
      <c r="F23" s="18">
        <v>0</v>
      </c>
      <c r="G23" s="18">
        <v>0</v>
      </c>
      <c r="H23" s="19">
        <f t="shared" si="0"/>
        <v>0</v>
      </c>
      <c r="I23" s="18">
        <v>0</v>
      </c>
      <c r="J23" s="20">
        <v>0</v>
      </c>
      <c r="K23" s="28">
        <f t="shared" si="1"/>
        <v>0</v>
      </c>
      <c r="L23" s="19">
        <f t="shared" si="5"/>
        <v>0</v>
      </c>
      <c r="M23" s="19">
        <f t="shared" si="6"/>
        <v>0</v>
      </c>
      <c r="N23" s="19">
        <f t="shared" si="3"/>
        <v>0</v>
      </c>
      <c r="O23" s="19">
        <f t="shared" si="7"/>
        <v>0</v>
      </c>
      <c r="P23" s="28">
        <f t="shared" si="2"/>
        <v>0</v>
      </c>
    </row>
    <row r="24" spans="1:16" x14ac:dyDescent="0.25">
      <c r="A24" s="24">
        <v>11</v>
      </c>
      <c r="B24" s="16"/>
      <c r="C24" s="25" t="s">
        <v>34</v>
      </c>
      <c r="D24" s="17" t="s">
        <v>35</v>
      </c>
      <c r="E24" s="27">
        <v>6</v>
      </c>
      <c r="F24" s="18">
        <v>0</v>
      </c>
      <c r="G24" s="18">
        <v>0</v>
      </c>
      <c r="H24" s="19">
        <f t="shared" si="0"/>
        <v>0</v>
      </c>
      <c r="I24" s="18">
        <v>0</v>
      </c>
      <c r="J24" s="20">
        <v>0</v>
      </c>
      <c r="K24" s="28">
        <f t="shared" si="1"/>
        <v>0</v>
      </c>
      <c r="L24" s="19">
        <f t="shared" si="5"/>
        <v>0</v>
      </c>
      <c r="M24" s="19">
        <f t="shared" si="6"/>
        <v>0</v>
      </c>
      <c r="N24" s="19">
        <f t="shared" si="3"/>
        <v>0</v>
      </c>
      <c r="O24" s="19">
        <f t="shared" si="7"/>
        <v>0</v>
      </c>
      <c r="P24" s="28">
        <f t="shared" si="2"/>
        <v>0</v>
      </c>
    </row>
    <row r="25" spans="1:16" x14ac:dyDescent="0.25">
      <c r="A25" s="24">
        <v>12</v>
      </c>
      <c r="B25" s="16"/>
      <c r="C25" s="25" t="s">
        <v>37</v>
      </c>
      <c r="D25" s="17" t="s">
        <v>20</v>
      </c>
      <c r="E25" s="27">
        <v>41</v>
      </c>
      <c r="F25" s="18">
        <v>0</v>
      </c>
      <c r="G25" s="18">
        <v>0</v>
      </c>
      <c r="H25" s="19">
        <f t="shared" si="0"/>
        <v>0</v>
      </c>
      <c r="I25" s="18">
        <v>0</v>
      </c>
      <c r="J25" s="20">
        <v>0</v>
      </c>
      <c r="K25" s="28">
        <f t="shared" si="1"/>
        <v>0</v>
      </c>
      <c r="L25" s="19">
        <f t="shared" si="5"/>
        <v>0</v>
      </c>
      <c r="M25" s="19">
        <f t="shared" si="6"/>
        <v>0</v>
      </c>
      <c r="N25" s="19">
        <f t="shared" si="3"/>
        <v>0</v>
      </c>
      <c r="O25" s="19">
        <f t="shared" si="7"/>
        <v>0</v>
      </c>
      <c r="P25" s="28">
        <f t="shared" si="2"/>
        <v>0</v>
      </c>
    </row>
    <row r="26" spans="1:16" x14ac:dyDescent="0.25">
      <c r="A26" s="24">
        <v>13</v>
      </c>
      <c r="B26" s="16"/>
      <c r="C26" s="25" t="s">
        <v>38</v>
      </c>
      <c r="D26" s="17" t="s">
        <v>20</v>
      </c>
      <c r="E26" s="27">
        <v>8</v>
      </c>
      <c r="F26" s="18">
        <v>0</v>
      </c>
      <c r="G26" s="18">
        <v>0</v>
      </c>
      <c r="H26" s="19">
        <f t="shared" si="0"/>
        <v>0</v>
      </c>
      <c r="I26" s="18">
        <v>0</v>
      </c>
      <c r="J26" s="20">
        <v>0</v>
      </c>
      <c r="K26" s="28">
        <f t="shared" si="1"/>
        <v>0</v>
      </c>
      <c r="L26" s="19">
        <f t="shared" si="5"/>
        <v>0</v>
      </c>
      <c r="M26" s="19">
        <f t="shared" si="6"/>
        <v>0</v>
      </c>
      <c r="N26" s="19">
        <f t="shared" si="3"/>
        <v>0</v>
      </c>
      <c r="O26" s="19">
        <f t="shared" si="7"/>
        <v>0</v>
      </c>
      <c r="P26" s="28">
        <f t="shared" si="2"/>
        <v>0</v>
      </c>
    </row>
    <row r="27" spans="1:16" x14ac:dyDescent="0.25">
      <c r="A27" s="24">
        <v>14</v>
      </c>
      <c r="B27" s="16"/>
      <c r="C27" s="25" t="s">
        <v>48</v>
      </c>
      <c r="D27" s="26" t="s">
        <v>36</v>
      </c>
      <c r="E27" s="27">
        <v>6</v>
      </c>
      <c r="F27" s="18">
        <v>0</v>
      </c>
      <c r="G27" s="18">
        <v>0</v>
      </c>
      <c r="H27" s="19">
        <f t="shared" si="0"/>
        <v>0</v>
      </c>
      <c r="I27" s="18">
        <v>0</v>
      </c>
      <c r="J27" s="20">
        <v>0</v>
      </c>
      <c r="K27" s="28">
        <f t="shared" si="1"/>
        <v>0</v>
      </c>
      <c r="L27" s="19">
        <f t="shared" si="5"/>
        <v>0</v>
      </c>
      <c r="M27" s="19">
        <f t="shared" si="6"/>
        <v>0</v>
      </c>
      <c r="N27" s="19">
        <f t="shared" si="3"/>
        <v>0</v>
      </c>
      <c r="O27" s="19">
        <f t="shared" si="7"/>
        <v>0</v>
      </c>
      <c r="P27" s="28">
        <f t="shared" si="2"/>
        <v>0</v>
      </c>
    </row>
    <row r="28" spans="1:16" x14ac:dyDescent="0.25">
      <c r="A28" s="24">
        <v>15</v>
      </c>
      <c r="B28" s="16"/>
      <c r="C28" s="25" t="s">
        <v>25</v>
      </c>
      <c r="D28" s="26" t="s">
        <v>19</v>
      </c>
      <c r="E28" s="27">
        <v>16</v>
      </c>
      <c r="F28" s="18">
        <v>0</v>
      </c>
      <c r="G28" s="18">
        <v>0</v>
      </c>
      <c r="H28" s="19">
        <f t="shared" si="0"/>
        <v>0</v>
      </c>
      <c r="I28" s="18">
        <v>0</v>
      </c>
      <c r="J28" s="20">
        <v>0</v>
      </c>
      <c r="K28" s="28">
        <f t="shared" si="1"/>
        <v>0</v>
      </c>
      <c r="L28" s="19">
        <f t="shared" si="5"/>
        <v>0</v>
      </c>
      <c r="M28" s="19">
        <f t="shared" si="6"/>
        <v>0</v>
      </c>
      <c r="N28" s="19">
        <f t="shared" si="3"/>
        <v>0</v>
      </c>
      <c r="O28" s="19">
        <f t="shared" si="7"/>
        <v>0</v>
      </c>
      <c r="P28" s="28">
        <f t="shared" si="2"/>
        <v>0</v>
      </c>
    </row>
    <row r="29" spans="1:16" x14ac:dyDescent="0.25">
      <c r="A29" s="24">
        <v>16</v>
      </c>
      <c r="B29" s="16"/>
      <c r="C29" s="25" t="s">
        <v>27</v>
      </c>
      <c r="D29" s="26" t="s">
        <v>19</v>
      </c>
      <c r="E29" s="27">
        <v>16</v>
      </c>
      <c r="F29" s="18">
        <v>0</v>
      </c>
      <c r="G29" s="18">
        <v>0</v>
      </c>
      <c r="H29" s="19">
        <f t="shared" si="0"/>
        <v>0</v>
      </c>
      <c r="I29" s="18">
        <v>0</v>
      </c>
      <c r="J29" s="20">
        <v>0</v>
      </c>
      <c r="K29" s="28">
        <f t="shared" si="1"/>
        <v>0</v>
      </c>
      <c r="L29" s="19">
        <f t="shared" si="5"/>
        <v>0</v>
      </c>
      <c r="M29" s="19">
        <f t="shared" si="6"/>
        <v>0</v>
      </c>
      <c r="N29" s="19">
        <f t="shared" si="3"/>
        <v>0</v>
      </c>
      <c r="O29" s="19">
        <f t="shared" si="7"/>
        <v>0</v>
      </c>
      <c r="P29" s="28">
        <f t="shared" si="2"/>
        <v>0</v>
      </c>
    </row>
    <row r="30" spans="1:16" x14ac:dyDescent="0.25">
      <c r="A30" s="24">
        <v>17</v>
      </c>
      <c r="B30" s="16"/>
      <c r="C30" s="25" t="s">
        <v>28</v>
      </c>
      <c r="D30" s="26" t="s">
        <v>19</v>
      </c>
      <c r="E30" s="27">
        <v>16</v>
      </c>
      <c r="F30" s="18">
        <v>0</v>
      </c>
      <c r="G30" s="18">
        <v>0</v>
      </c>
      <c r="H30" s="19">
        <f t="shared" ref="H30" si="8">ROUND(F30*G30,2)</f>
        <v>0</v>
      </c>
      <c r="I30" s="18">
        <v>0</v>
      </c>
      <c r="J30" s="20">
        <v>0</v>
      </c>
      <c r="K30" s="28">
        <f t="shared" ref="K30" si="9">SUM(H30:J30)</f>
        <v>0</v>
      </c>
      <c r="L30" s="19">
        <f t="shared" si="5"/>
        <v>0</v>
      </c>
      <c r="M30" s="19">
        <f t="shared" si="6"/>
        <v>0</v>
      </c>
      <c r="N30" s="19">
        <f t="shared" si="3"/>
        <v>0</v>
      </c>
      <c r="O30" s="19">
        <f t="shared" si="7"/>
        <v>0</v>
      </c>
      <c r="P30" s="28">
        <f t="shared" si="2"/>
        <v>0</v>
      </c>
    </row>
    <row r="31" spans="1:16" ht="22.5" x14ac:dyDescent="0.25">
      <c r="A31" s="24">
        <v>18</v>
      </c>
      <c r="B31" s="16"/>
      <c r="C31" s="25" t="s">
        <v>46</v>
      </c>
      <c r="D31" s="26" t="s">
        <v>19</v>
      </c>
      <c r="E31" s="27">
        <v>15.5</v>
      </c>
      <c r="F31" s="18">
        <v>0</v>
      </c>
      <c r="G31" s="18">
        <v>0</v>
      </c>
      <c r="H31" s="19">
        <f t="shared" si="0"/>
        <v>0</v>
      </c>
      <c r="I31" s="18">
        <v>0</v>
      </c>
      <c r="J31" s="20">
        <v>0</v>
      </c>
      <c r="K31" s="28">
        <f t="shared" si="1"/>
        <v>0</v>
      </c>
      <c r="L31" s="19">
        <f t="shared" si="5"/>
        <v>0</v>
      </c>
      <c r="M31" s="19">
        <f t="shared" si="6"/>
        <v>0</v>
      </c>
      <c r="N31" s="19">
        <f t="shared" si="3"/>
        <v>0</v>
      </c>
      <c r="O31" s="19">
        <f t="shared" si="7"/>
        <v>0</v>
      </c>
      <c r="P31" s="28">
        <f t="shared" si="2"/>
        <v>0</v>
      </c>
    </row>
    <row r="32" spans="1:16" x14ac:dyDescent="0.25">
      <c r="A32" s="24"/>
      <c r="B32" s="16"/>
      <c r="C32" s="25"/>
      <c r="D32" s="26"/>
      <c r="E32" s="27"/>
      <c r="F32" s="18"/>
      <c r="G32" s="18">
        <v>0</v>
      </c>
      <c r="H32" s="19">
        <f t="shared" si="0"/>
        <v>0</v>
      </c>
      <c r="I32" s="18"/>
      <c r="J32" s="20"/>
      <c r="K32" s="28">
        <f t="shared" si="1"/>
        <v>0</v>
      </c>
      <c r="L32" s="19">
        <f t="shared" si="5"/>
        <v>0</v>
      </c>
      <c r="M32" s="19">
        <f t="shared" si="6"/>
        <v>0</v>
      </c>
      <c r="N32" s="19">
        <f t="shared" si="3"/>
        <v>0</v>
      </c>
      <c r="O32" s="19">
        <f t="shared" si="7"/>
        <v>0</v>
      </c>
      <c r="P32" s="28">
        <f t="shared" si="2"/>
        <v>0</v>
      </c>
    </row>
    <row r="33" spans="1:16" x14ac:dyDescent="0.25">
      <c r="A33" s="45" t="s">
        <v>17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21">
        <f>SUM(L13:L31)</f>
        <v>0</v>
      </c>
      <c r="M33" s="21">
        <f>SUM(M13:M31)</f>
        <v>0</v>
      </c>
      <c r="N33" s="21">
        <f>SUM(N13:N31)</f>
        <v>0</v>
      </c>
      <c r="O33" s="21">
        <f>SUM(O13:O31)</f>
        <v>0</v>
      </c>
      <c r="P33" s="21">
        <f>SUM(P13:P31)</f>
        <v>0</v>
      </c>
    </row>
    <row r="34" spans="1:16" x14ac:dyDescent="0.25">
      <c r="A34" s="45" t="s">
        <v>56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21">
        <v>0</v>
      </c>
      <c r="M34" s="21"/>
      <c r="N34" s="21"/>
      <c r="O34" s="21"/>
      <c r="P34" s="21">
        <f>ROUND(P33*L34,2)</f>
        <v>0</v>
      </c>
    </row>
    <row r="35" spans="1:16" x14ac:dyDescent="0.25">
      <c r="A35" s="45" t="s">
        <v>49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21">
        <v>0</v>
      </c>
      <c r="M35" s="21"/>
      <c r="N35" s="21"/>
      <c r="O35" s="21"/>
      <c r="P35" s="21">
        <f>ROUND(P33*L35,2)</f>
        <v>0</v>
      </c>
    </row>
    <row r="36" spans="1:16" x14ac:dyDescent="0.25">
      <c r="A36" s="45" t="s">
        <v>21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21"/>
      <c r="M36" s="21"/>
      <c r="N36" s="21"/>
      <c r="O36" s="21"/>
      <c r="P36" s="21">
        <f>SUM(P33:P35)</f>
        <v>0</v>
      </c>
    </row>
    <row r="37" spans="1:16" x14ac:dyDescent="0.25">
      <c r="A37" s="45" t="s">
        <v>22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21">
        <v>0</v>
      </c>
      <c r="M37" s="21"/>
      <c r="N37" s="21"/>
      <c r="O37" s="21"/>
      <c r="P37" s="21">
        <f>ROUND(P36*L37,2)</f>
        <v>0</v>
      </c>
    </row>
    <row r="38" spans="1:16" x14ac:dyDescent="0.25">
      <c r="A38" s="45" t="s">
        <v>23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21"/>
      <c r="M38" s="21"/>
      <c r="N38" s="21"/>
      <c r="O38" s="21"/>
      <c r="P38" s="21">
        <f>SUM(P36:P37)</f>
        <v>0</v>
      </c>
    </row>
    <row r="39" spans="1:16" ht="16.5" customHeight="1" x14ac:dyDescent="0.25">
      <c r="A39" s="63" t="s">
        <v>50</v>
      </c>
      <c r="B39" s="63"/>
      <c r="C39" s="63"/>
      <c r="D39" s="62"/>
      <c r="E39" s="62"/>
      <c r="F39" s="62"/>
      <c r="G39" s="62"/>
      <c r="H39" s="62"/>
      <c r="I39" s="62"/>
      <c r="J39" s="62"/>
      <c r="K39" s="62"/>
      <c r="L39" s="61"/>
      <c r="M39" s="61"/>
      <c r="N39" s="61"/>
      <c r="O39" s="61"/>
      <c r="P39" s="61"/>
    </row>
    <row r="40" spans="1:16" x14ac:dyDescent="0.25">
      <c r="A40" s="64" t="s">
        <v>51</v>
      </c>
      <c r="B40" s="65"/>
      <c r="C40" s="65"/>
      <c r="D40" s="62"/>
      <c r="E40" s="62"/>
      <c r="F40" s="62"/>
      <c r="G40" s="62"/>
      <c r="H40" s="62"/>
      <c r="I40" s="62"/>
      <c r="J40" s="62"/>
      <c r="K40" s="62"/>
      <c r="L40" s="61"/>
      <c r="M40" s="61"/>
      <c r="N40" s="61"/>
      <c r="O40" s="61"/>
      <c r="P40" s="61"/>
    </row>
    <row r="41" spans="1:16" x14ac:dyDescent="0.25">
      <c r="A41" s="64" t="s">
        <v>52</v>
      </c>
      <c r="B41" s="65"/>
      <c r="C41" s="65"/>
      <c r="D41" s="62"/>
      <c r="E41" s="62"/>
      <c r="F41" s="62"/>
      <c r="G41" s="62"/>
      <c r="H41" s="62"/>
      <c r="I41" s="62"/>
      <c r="J41" s="62"/>
      <c r="K41" s="62"/>
      <c r="L41" s="61"/>
      <c r="M41" s="61"/>
      <c r="N41" s="61"/>
      <c r="O41" s="61"/>
      <c r="P41" s="61"/>
    </row>
    <row r="42" spans="1:16" x14ac:dyDescent="0.25">
      <c r="A42" s="64" t="s">
        <v>53</v>
      </c>
      <c r="B42" s="65"/>
      <c r="C42" s="65"/>
      <c r="D42" s="62"/>
      <c r="E42" s="62"/>
      <c r="F42" s="62"/>
      <c r="G42" s="62"/>
      <c r="H42" s="62"/>
      <c r="I42" s="62"/>
      <c r="J42" s="62"/>
      <c r="K42" s="62"/>
      <c r="L42" s="61"/>
      <c r="M42" s="61"/>
      <c r="N42" s="61"/>
      <c r="O42" s="61"/>
      <c r="P42" s="61"/>
    </row>
    <row r="43" spans="1:16" x14ac:dyDescent="0.25">
      <c r="A43" s="66" t="s">
        <v>54</v>
      </c>
      <c r="B43" s="66"/>
      <c r="C43" s="66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x14ac:dyDescent="0.25">
      <c r="A44" s="64"/>
      <c r="B44" s="64"/>
      <c r="C44" s="64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x14ac:dyDescent="0.25">
      <c r="A45" s="23" t="s">
        <v>55</v>
      </c>
      <c r="B45" s="22"/>
      <c r="C45" s="46"/>
      <c r="D45" s="46"/>
      <c r="E45" s="46"/>
      <c r="F45" s="46"/>
      <c r="G45" s="46"/>
      <c r="H45" s="46"/>
      <c r="I45" s="22"/>
      <c r="J45" s="22"/>
      <c r="K45" s="22"/>
      <c r="L45" s="22"/>
      <c r="M45" s="22"/>
      <c r="N45" s="22"/>
      <c r="O45" s="22"/>
      <c r="P45" s="22"/>
    </row>
    <row r="46" spans="1:16" x14ac:dyDescent="0.25">
      <c r="A46" s="22"/>
      <c r="B46" s="22"/>
      <c r="C46" s="47" t="s">
        <v>18</v>
      </c>
      <c r="D46" s="47"/>
      <c r="E46" s="47"/>
      <c r="F46" s="47"/>
      <c r="G46" s="47"/>
      <c r="H46" s="47"/>
      <c r="I46" s="22"/>
      <c r="J46" s="22"/>
      <c r="K46" s="22"/>
      <c r="L46" s="22"/>
      <c r="M46" s="22"/>
      <c r="N46" s="22"/>
      <c r="O46" s="22"/>
      <c r="P46" s="22"/>
    </row>
    <row r="47" spans="1:16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30"/>
      <c r="B48" s="41"/>
      <c r="C48" s="41"/>
      <c r="D48" s="41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x14ac:dyDescent="0.25">
      <c r="A50" s="3"/>
      <c r="B50" s="7"/>
      <c r="C50" s="29"/>
      <c r="D50" s="29"/>
      <c r="E50" s="29"/>
      <c r="F50" s="29"/>
      <c r="G50" s="29"/>
      <c r="H50" s="29"/>
      <c r="I50" s="7"/>
      <c r="J50" s="7"/>
      <c r="K50" s="7"/>
      <c r="L50" s="7"/>
      <c r="M50" s="7"/>
      <c r="N50" s="7"/>
      <c r="O50" s="7"/>
      <c r="P50" s="7"/>
    </row>
    <row r="51" spans="1:16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</sheetData>
  <mergeCells count="23">
    <mergeCell ref="N8:O8"/>
    <mergeCell ref="A11:A12"/>
    <mergeCell ref="B11:B12"/>
    <mergeCell ref="C11:C12"/>
    <mergeCell ref="D11:D12"/>
    <mergeCell ref="E11:E12"/>
    <mergeCell ref="F11:K11"/>
    <mergeCell ref="L11:P11"/>
    <mergeCell ref="F1:M1"/>
    <mergeCell ref="A33:K33"/>
    <mergeCell ref="C45:H45"/>
    <mergeCell ref="C46:H46"/>
    <mergeCell ref="J8:M8"/>
    <mergeCell ref="D7:L7"/>
    <mergeCell ref="C3:I3"/>
    <mergeCell ref="C4:I4"/>
    <mergeCell ref="D5:L5"/>
    <mergeCell ref="D6:L6"/>
    <mergeCell ref="A34:K34"/>
    <mergeCell ref="A37:K37"/>
    <mergeCell ref="A38:K38"/>
    <mergeCell ref="A35:K35"/>
    <mergeCell ref="A36:K36"/>
  </mergeCells>
  <phoneticPr fontId="8" type="noConversion"/>
  <conditionalFormatting sqref="A8:F8">
    <cfRule type="containsText" dxfId="7" priority="15" operator="containsText" text="Tāme sastādīta  20__. gada tirgus cenās, pamatojoties uz ___ daļas rasējumiem">
      <formula>NOT(ISERROR(SEARCH("Tāme sastādīta  20__. gada tirgus cenās, pamatojoties uz ___ daļas rasējumiem",A8)))</formula>
    </cfRule>
  </conditionalFormatting>
  <conditionalFormatting sqref="A13:G32 I13:J32">
    <cfRule type="cellIs" dxfId="6" priority="2" operator="equal">
      <formula>0</formula>
    </cfRule>
  </conditionalFormatting>
  <conditionalFormatting sqref="A33:K33 A34:A42">
    <cfRule type="containsText" dxfId="5" priority="5" operator="containsText" text="Tiešās izmaksas kopā, t. sk. darba devēja sociālais nodoklis __.__% ">
      <formula>NOT(ISERROR(SEARCH("Tiešās izmaksas kopā, t. sk. darba devēja sociālais nodoklis __.__% ",A33)))</formula>
    </cfRule>
  </conditionalFormatting>
  <conditionalFormatting sqref="C45:H45">
    <cfRule type="cellIs" dxfId="4" priority="10" operator="equal">
      <formula>0</formula>
    </cfRule>
  </conditionalFormatting>
  <conditionalFormatting sqref="C3:I3">
    <cfRule type="cellIs" dxfId="3" priority="14" operator="equal">
      <formula>0</formula>
    </cfRule>
  </conditionalFormatting>
  <conditionalFormatting sqref="D5:L7 H13:H32 K13:P32">
    <cfRule type="cellIs" dxfId="2" priority="7" operator="equal">
      <formula>0</formula>
    </cfRule>
  </conditionalFormatting>
  <conditionalFormatting sqref="L33:P42">
    <cfRule type="cellIs" dxfId="1" priority="9" operator="equal">
      <formula>0</formula>
    </cfRule>
  </conditionalFormatting>
  <conditionalFormatting sqref="N8:O8">
    <cfRule type="cellIs" dxfId="0" priority="16" operator="equal">
      <formula>0</formula>
    </cfRule>
  </conditionalFormatting>
  <pageMargins left="0.25" right="0.25" top="0.75" bottom="0.75" header="0.3" footer="0.3"/>
  <pageSetup paperSize="9" scale="76" fitToWidth="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869438ED-0A88-4439-8201-6ECED1249983}">
            <xm:f>NOT(ISERROR(SEARCH("Tāme sastādīta ____. gada ___. ______________",A48)))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Inese</cp:lastModifiedBy>
  <cp:lastPrinted>2025-08-05T08:46:49Z</cp:lastPrinted>
  <dcterms:created xsi:type="dcterms:W3CDTF">2025-01-20T14:32:27Z</dcterms:created>
  <dcterms:modified xsi:type="dcterms:W3CDTF">2025-10-10T11:18:49Z</dcterms:modified>
</cp:coreProperties>
</file>