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F:\Users\Inese\Dokumenti\visi dok\2_iepirkums pasvald vajadz_2\1_CENU_APTAUJAS_no2022\000_CENU_APTAUJAS_2026\25_Logi_durvis\"/>
    </mc:Choice>
  </mc:AlternateContent>
  <xr:revisionPtr revIDLastSave="0" documentId="8_{9AC14264-9F61-4326-BF2C-D1A2CC6CB50D}" xr6:coauthVersionLast="47" xr6:coauthVersionMax="47" xr10:uidLastSave="{00000000-0000-0000-0000-000000000000}"/>
  <bookViews>
    <workbookView xWindow="-120" yWindow="-120" windowWidth="29040" windowHeight="15840" tabRatio="500" xr2:uid="{00000000-000D-0000-FFFF-FFFF00000000}"/>
  </bookViews>
  <sheets>
    <sheet name="durvis logi" sheetId="10" r:id="rId1"/>
  </sheets>
  <calcPr calcId="191029"/>
</workbook>
</file>

<file path=xl/calcChain.xml><?xml version="1.0" encoding="utf-8"?>
<calcChain xmlns="http://schemas.openxmlformats.org/spreadsheetml/2006/main">
  <c r="N7" i="10" l="1"/>
  <c r="P21" i="10"/>
  <c r="P20" i="10"/>
  <c r="P19" i="10"/>
  <c r="P18" i="10"/>
  <c r="P17" i="10"/>
  <c r="P16" i="10"/>
  <c r="O16" i="10"/>
  <c r="N16" i="10"/>
  <c r="M16" i="10"/>
  <c r="L16" i="10"/>
</calcChain>
</file>

<file path=xl/sharedStrings.xml><?xml version="1.0" encoding="utf-8"?>
<sst xmlns="http://schemas.openxmlformats.org/spreadsheetml/2006/main" count="48" uniqueCount="40">
  <si>
    <t>EUR</t>
  </si>
  <si>
    <t>Nr. p.k.</t>
  </si>
  <si>
    <t>Darba nosaukums</t>
  </si>
  <si>
    <t>Mērvienība</t>
  </si>
  <si>
    <t>Vienības izmaksas</t>
  </si>
  <si>
    <t>Kopā uz visu apjomu</t>
  </si>
  <si>
    <t>Laika norma (c/h)</t>
  </si>
  <si>
    <t>Darba samaksas likme (EUR/h)</t>
  </si>
  <si>
    <t>Darba alga (EUR)</t>
  </si>
  <si>
    <t>Materiāli (EUR)</t>
  </si>
  <si>
    <t>Mehānismi (EUR)</t>
  </si>
  <si>
    <t>Kopā (EUR)</t>
  </si>
  <si>
    <t>Darbietilpība(c/h)</t>
  </si>
  <si>
    <t>Kopā bez PVN</t>
  </si>
  <si>
    <t>PVN 21%</t>
  </si>
  <si>
    <t>Tiešās izmaksas kopā, t.sk. darba devēja sociālais nodoklis</t>
  </si>
  <si>
    <t>Daudzums</t>
  </si>
  <si>
    <t>gab.</t>
  </si>
  <si>
    <t>Tāmes summa:</t>
  </si>
  <si>
    <t>Piezīmes:</t>
  </si>
  <si>
    <t>-</t>
  </si>
  <si>
    <t>Materiālu zudumi būvniecības tehnoloģisko procesu rezultātā apjomos nav ievērtēti.</t>
  </si>
  <si>
    <t>Virsizdevumi t.sk. darba aizsardzība%</t>
  </si>
  <si>
    <t xml:space="preserve">Izstrādājot piedāvājumu, būvuzņēmējam rūpīgi jāpārskata tāme un apjomos jāiekļauj arī neuzrādītie darbi un materiāli, </t>
  </si>
  <si>
    <t>bez kuriem nebūtu iespējama kvalitatīva būvdarbu izpilde.</t>
  </si>
  <si>
    <t>Izstrādājot piedāvājumu obligāti jāveic būvobjekta apsekošana un nepieciešamo uzmērījumu veikšana.</t>
  </si>
  <si>
    <t>Piedāvājumā jāiekļau viss aprīkojums un palīgiekārtas, kas nepieciešams droša būvniecības procesa  veikšanai.</t>
  </si>
  <si>
    <r>
      <t xml:space="preserve">Pasūtītājs: </t>
    </r>
    <r>
      <rPr>
        <b/>
        <sz val="12"/>
        <color rgb="FF000000"/>
        <rFont val="Times New Roman"/>
        <family val="1"/>
        <charset val="186"/>
      </rPr>
      <t>Vecumnieku apvienības pārvalde</t>
    </r>
  </si>
  <si>
    <t>Objekta adrese: "Dzirnas", Valle, Valles pagasts, Bauskas novads, LV-5106</t>
  </si>
  <si>
    <t>PVC ieejas durvis</t>
  </si>
  <si>
    <t>Pavisam kopā ar PVN</t>
  </si>
  <si>
    <r>
      <t xml:space="preserve">Esošo PVC durvju demontāža un jaunu divviru PVC ārdurvju ar 2 horizontāliem šķērsiem, 2 stikla (trīs stiklu paketi) un 2 PVC pildījumu montāža (ekonomiskā klase), tai skaitā ailes apdare (durvju stiprināšana fasādes plaknē ar pretvēja un pretkondensāta membrānu iestrādi). Durvis no abām pusēm baltas ar divām vērtnēm, durvju kopējais platums 1,60m augstums 2,27m, zems alumīnija slieksnis,  20mm augsts. </t>
    </r>
    <r>
      <rPr>
        <b/>
        <sz val="12"/>
        <rFont val="Times New Roman"/>
        <family val="1"/>
        <charset val="186"/>
      </rPr>
      <t>Izmēri pirms izgatavošanas obligāti jāpārmēra.</t>
    </r>
  </si>
  <si>
    <t>Tāme sastādīta 2026. gada tirgus cenās</t>
  </si>
  <si>
    <t>Būves nosaukums: Valles pagasta nodaļas ēka</t>
  </si>
  <si>
    <r>
      <t xml:space="preserve">Esošo PVC logu demontāža un jaunu PVC logu ar trīs stiklu paketi montāža (ekonomiskā klase), tai skaitā  ailes apdare (logu stiprināšana fasādes plaknē ar pretvēja un pretkondensāta membrānu iestrādi). Loga rāmis  no abām pusēm balts, platums 1,95m, augstums 2,27m neverams ar 2 horizontāliem šķēršņiem un 2 stikliem. </t>
    </r>
    <r>
      <rPr>
        <b/>
        <sz val="12"/>
        <rFont val="Times New Roman"/>
        <family val="1"/>
        <charset val="186"/>
      </rPr>
      <t>Izmēri pirms izgatavošanas obligāti jāpārmēra</t>
    </r>
    <r>
      <rPr>
        <sz val="12"/>
        <rFont val="Times New Roman"/>
        <family val="1"/>
        <charset val="186"/>
      </rPr>
      <t>.</t>
    </r>
  </si>
  <si>
    <t>Objekta nosaukums: Ēkas ieejas durvis un logi</t>
  </si>
  <si>
    <r>
      <t xml:space="preserve">Pretendents </t>
    </r>
    <r>
      <rPr>
        <i/>
        <sz val="12"/>
        <rFont val="Times New Roman"/>
        <family val="1"/>
        <charset val="186"/>
      </rPr>
      <t>(nosaukums, reģ. Nr.)</t>
    </r>
    <r>
      <rPr>
        <sz val="12"/>
        <rFont val="Times New Roman"/>
        <family val="1"/>
        <charset val="186"/>
      </rPr>
      <t>:</t>
    </r>
  </si>
  <si>
    <t>Tāme</t>
  </si>
  <si>
    <t>Peļņa %</t>
  </si>
  <si>
    <t>Logu un durvju nomaiņa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</si>
</sst>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quot;&quot;;\ "/>
    <numFmt numFmtId="165" formatCode="0;&quot;&quot;;&quot;&quot;"/>
    <numFmt numFmtId="166" formatCode="0.00;&quot;&quot;;&quot;&quot;"/>
    <numFmt numFmtId="167" formatCode="0.00;&quot;-1&quot;;&quot;&quot;"/>
    <numFmt numFmtId="168" formatCode="_-* #,##0.00_-;\-* #,##0.00_-;_-* \-??_-;_-@_-"/>
    <numFmt numFmtId="169" formatCode="0.0"/>
  </numFmts>
  <fonts count="22" x14ac:knownFonts="1">
    <font>
      <sz val="10"/>
      <name val="Arial"/>
      <family val="2"/>
      <charset val="1"/>
    </font>
    <font>
      <sz val="11"/>
      <color theme="1"/>
      <name val="Calibri"/>
      <family val="2"/>
      <charset val="186"/>
      <scheme val="minor"/>
    </font>
    <font>
      <sz val="10"/>
      <name val="Times New Roman"/>
      <family val="1"/>
    </font>
    <font>
      <sz val="11"/>
      <name val="Times New Roman"/>
      <family val="1"/>
    </font>
    <font>
      <sz val="10"/>
      <name val="Helv"/>
      <family val="2"/>
    </font>
    <font>
      <b/>
      <sz val="12"/>
      <name val="Times New Roman"/>
      <family val="1"/>
      <charset val="186"/>
    </font>
    <font>
      <i/>
      <sz val="12"/>
      <color rgb="FF000000"/>
      <name val="Times New Roman"/>
      <family val="1"/>
      <charset val="186"/>
    </font>
    <font>
      <sz val="12"/>
      <color rgb="FF000000"/>
      <name val="Times New Roman"/>
      <family val="1"/>
      <charset val="186"/>
    </font>
    <font>
      <b/>
      <sz val="12"/>
      <color rgb="FF000000"/>
      <name val="Times New Roman"/>
      <family val="1"/>
      <charset val="186"/>
    </font>
    <font>
      <sz val="12"/>
      <name val="Times New Roman"/>
      <family val="1"/>
      <charset val="186"/>
    </font>
    <font>
      <sz val="11"/>
      <color indexed="8"/>
      <name val="Calibri"/>
      <family val="2"/>
      <charset val="186"/>
    </font>
    <font>
      <b/>
      <sz val="11"/>
      <color rgb="FFFA7D00"/>
      <name val="Calibri"/>
      <family val="2"/>
      <charset val="186"/>
    </font>
    <font>
      <sz val="10"/>
      <name val="MS Sans Serif"/>
      <family val="2"/>
      <charset val="186"/>
    </font>
    <font>
      <sz val="11"/>
      <color indexed="8"/>
      <name val="Arial"/>
      <family val="2"/>
      <charset val="204"/>
    </font>
    <font>
      <b/>
      <sz val="10"/>
      <color rgb="FFFA7D00"/>
      <name val="Calibri"/>
      <family val="2"/>
      <charset val="186"/>
      <scheme val="minor"/>
    </font>
    <font>
      <sz val="11"/>
      <color rgb="FF000000"/>
      <name val="Calibri"/>
      <family val="2"/>
      <charset val="1"/>
    </font>
    <font>
      <sz val="12"/>
      <color theme="1"/>
      <name val="Tahoma"/>
      <family val="2"/>
      <charset val="186"/>
    </font>
    <font>
      <sz val="9"/>
      <name val="Times New Roman"/>
      <family val="1"/>
    </font>
    <font>
      <b/>
      <sz val="9"/>
      <name val="Times New Roman"/>
      <family val="1"/>
    </font>
    <font>
      <b/>
      <sz val="10"/>
      <name val="Times New Roman"/>
      <family val="1"/>
      <charset val="186"/>
    </font>
    <font>
      <i/>
      <sz val="12"/>
      <name val="Times New Roman"/>
      <family val="1"/>
      <charset val="186"/>
    </font>
    <font>
      <sz val="10"/>
      <name val="Arial"/>
      <family val="2"/>
      <charset val="1"/>
    </font>
  </fonts>
  <fills count="6">
    <fill>
      <patternFill patternType="none"/>
    </fill>
    <fill>
      <patternFill patternType="gray125"/>
    </fill>
    <fill>
      <patternFill patternType="solid">
        <fgColor rgb="FFF2F2F2"/>
        <bgColor indexed="64"/>
      </patternFill>
    </fill>
    <fill>
      <patternFill patternType="solid">
        <fgColor rgb="FFF2F2F2"/>
        <bgColor indexed="64"/>
      </patternFill>
    </fill>
    <fill>
      <patternFill patternType="solid">
        <fgColor indexed="9"/>
        <bgColor indexed="64"/>
      </patternFill>
    </fill>
    <fill>
      <patternFill patternType="solid">
        <fgColor theme="0" tint="-0.14996795556505021"/>
        <bgColor indexed="64"/>
      </patternFill>
    </fill>
  </fills>
  <borders count="25">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medium">
        <color auto="1"/>
      </bottom>
      <diagonal/>
    </border>
  </borders>
  <cellStyleXfs count="68">
    <xf numFmtId="0" fontId="0" fillId="0" borderId="0"/>
    <xf numFmtId="0" fontId="21" fillId="0" borderId="0"/>
    <xf numFmtId="9" fontId="21" fillId="0" borderId="0" applyFont="0" applyFill="0" applyBorder="0" applyAlignment="0" applyProtection="0"/>
    <xf numFmtId="0" fontId="4" fillId="0" borderId="0"/>
    <xf numFmtId="0" fontId="21" fillId="0" borderId="0"/>
    <xf numFmtId="0" fontId="1" fillId="0" borderId="0"/>
    <xf numFmtId="43" fontId="1" fillId="0" borderId="0" applyFont="0" applyFill="0" applyBorder="0" applyAlignment="0" applyProtection="0"/>
    <xf numFmtId="0" fontId="21" fillId="0" borderId="0"/>
    <xf numFmtId="0" fontId="4" fillId="0" borderId="0"/>
    <xf numFmtId="0" fontId="21" fillId="0" borderId="0"/>
    <xf numFmtId="0" fontId="21" fillId="0" borderId="0"/>
    <xf numFmtId="0" fontId="21" fillId="0" borderId="0"/>
    <xf numFmtId="0" fontId="10" fillId="0" borderId="0"/>
    <xf numFmtId="0" fontId="21" fillId="0" borderId="0"/>
    <xf numFmtId="0" fontId="21" fillId="0" borderId="0"/>
    <xf numFmtId="0" fontId="1" fillId="0" borderId="0"/>
    <xf numFmtId="0" fontId="11" fillId="2" borderId="1"/>
    <xf numFmtId="0" fontId="21" fillId="0" borderId="0"/>
    <xf numFmtId="0" fontId="12" fillId="0" borderId="0"/>
    <xf numFmtId="0" fontId="10" fillId="0" borderId="0"/>
    <xf numFmtId="168" fontId="10" fillId="0" borderId="0" applyFill="0" applyBorder="0" applyAlignment="0" applyProtection="0"/>
    <xf numFmtId="0" fontId="13" fillId="0" borderId="0"/>
    <xf numFmtId="0" fontId="21" fillId="0" borderId="0"/>
    <xf numFmtId="0" fontId="1" fillId="0" borderId="0"/>
    <xf numFmtId="0" fontId="14" fillId="3" borderId="1" applyNumberFormat="0" applyAlignment="0" applyProtection="0"/>
    <xf numFmtId="0" fontId="1" fillId="0" borderId="0"/>
    <xf numFmtId="0" fontId="21" fillId="0" borderId="0"/>
    <xf numFmtId="0" fontId="21" fillId="0" borderId="0"/>
    <xf numFmtId="0" fontId="4" fillId="0" borderId="0"/>
    <xf numFmtId="0" fontId="4" fillId="0" borderId="0"/>
    <xf numFmtId="0" fontId="1" fillId="0" borderId="0"/>
    <xf numFmtId="43" fontId="1" fillId="0" borderId="0" applyFont="0" applyFill="0" applyBorder="0" applyAlignment="0" applyProtection="0"/>
    <xf numFmtId="0" fontId="21" fillId="0" borderId="0"/>
    <xf numFmtId="0" fontId="21" fillId="0" borderId="0"/>
    <xf numFmtId="0" fontId="10" fillId="0" borderId="0"/>
    <xf numFmtId="169" fontId="1" fillId="0" borderId="0"/>
    <xf numFmtId="0" fontId="1" fillId="0" borderId="0"/>
    <xf numFmtId="0" fontId="21" fillId="0" borderId="0"/>
    <xf numFmtId="0" fontId="4" fillId="0" borderId="0"/>
    <xf numFmtId="0" fontId="4" fillId="0" borderId="0"/>
    <xf numFmtId="0" fontId="21" fillId="0" borderId="0"/>
    <xf numFmtId="0" fontId="2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21" fillId="0" borderId="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0" fillId="0" borderId="0"/>
    <xf numFmtId="0" fontId="15" fillId="0" borderId="0"/>
    <xf numFmtId="0" fontId="10" fillId="0" borderId="0"/>
    <xf numFmtId="0" fontId="16" fillId="0" borderId="0"/>
    <xf numFmtId="0" fontId="10" fillId="0" borderId="0"/>
    <xf numFmtId="0" fontId="10" fillId="0" borderId="0"/>
    <xf numFmtId="0" fontId="21" fillId="0" borderId="0"/>
    <xf numFmtId="0" fontId="10" fillId="0" borderId="0"/>
    <xf numFmtId="0" fontId="1" fillId="0" borderId="0"/>
    <xf numFmtId="0" fontId="21" fillId="0" borderId="0"/>
  </cellStyleXfs>
  <cellXfs count="73">
    <xf numFmtId="0" fontId="0" fillId="0" borderId="0" xfId="0"/>
    <xf numFmtId="2" fontId="5" fillId="0" borderId="0" xfId="1" applyNumberFormat="1" applyFont="1" applyAlignment="1">
      <alignment horizontal="center" vertical="top" wrapText="1"/>
    </xf>
    <xf numFmtId="0" fontId="9" fillId="0" borderId="0" xfId="1" applyFont="1" applyAlignment="1">
      <alignment horizontal="right" vertical="top" wrapText="1"/>
    </xf>
    <xf numFmtId="0" fontId="9" fillId="0" borderId="0" xfId="1" applyFont="1" applyAlignment="1">
      <alignment horizontal="left" vertical="top"/>
    </xf>
    <xf numFmtId="0" fontId="5" fillId="0" borderId="0" xfId="0" applyFont="1" applyAlignment="1">
      <alignment horizontal="right" vertical="center"/>
    </xf>
    <xf numFmtId="0" fontId="5" fillId="0" borderId="24" xfId="0" applyFont="1" applyBorder="1" applyAlignment="1">
      <alignment horizontal="right" vertical="center"/>
    </xf>
    <xf numFmtId="0" fontId="5" fillId="0" borderId="9" xfId="0" applyFont="1" applyBorder="1" applyAlignment="1">
      <alignment horizontal="right" vertical="center"/>
    </xf>
    <xf numFmtId="0" fontId="9" fillId="0" borderId="23" xfId="0" applyFont="1" applyBorder="1" applyAlignment="1">
      <alignment horizontal="center" vertical="center"/>
    </xf>
    <xf numFmtId="0" fontId="9" fillId="0" borderId="11" xfId="0" applyFont="1" applyBorder="1" applyAlignment="1">
      <alignment horizontal="center" vertical="center"/>
    </xf>
    <xf numFmtId="164" fontId="9" fillId="0" borderId="0" xfId="1" applyNumberFormat="1" applyFont="1" applyAlignment="1">
      <alignment horizontal="left" vertical="top" wrapText="1"/>
    </xf>
    <xf numFmtId="0" fontId="7"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center"/>
    </xf>
    <xf numFmtId="0" fontId="5" fillId="0" borderId="0" xfId="1" applyFont="1" applyAlignment="1">
      <alignment horizontal="center" vertical="top"/>
    </xf>
    <xf numFmtId="164" fontId="9" fillId="0" borderId="0" xfId="1" applyNumberFormat="1" applyFont="1" applyAlignment="1">
      <alignment horizontal="left" vertical="top"/>
    </xf>
    <xf numFmtId="0" fontId="3" fillId="0" borderId="0" xfId="32" applyFont="1" applyAlignment="1">
      <alignment horizontal="center" vertical="center"/>
    </xf>
    <xf numFmtId="0" fontId="9" fillId="0" borderId="0" xfId="1" applyFont="1" applyAlignment="1">
      <alignment horizontal="left" vertical="top" wrapText="1"/>
    </xf>
    <xf numFmtId="0" fontId="3" fillId="0" borderId="0" xfId="32" applyFont="1" applyAlignment="1">
      <alignment horizontal="right" vertical="center"/>
    </xf>
    <xf numFmtId="0" fontId="9" fillId="0" borderId="0" xfId="1" applyFont="1" applyAlignment="1">
      <alignment horizontal="left" vertical="top"/>
    </xf>
    <xf numFmtId="0" fontId="9" fillId="0" borderId="0" xfId="0" applyFont="1"/>
    <xf numFmtId="0" fontId="9" fillId="0" borderId="2" xfId="0" applyFont="1" applyBorder="1" applyAlignment="1">
      <alignment horizontal="center" vertical="center" textRotation="90" wrapText="1"/>
    </xf>
    <xf numFmtId="0" fontId="2" fillId="0" borderId="0" xfId="0" applyFont="1"/>
    <xf numFmtId="164" fontId="3" fillId="0" borderId="0" xfId="1" applyNumberFormat="1" applyFont="1" applyAlignment="1">
      <alignment vertical="top" wrapText="1"/>
    </xf>
    <xf numFmtId="166" fontId="7" fillId="0" borderId="2" xfId="0" applyNumberFormat="1" applyFont="1" applyBorder="1" applyAlignment="1">
      <alignment horizontal="center" vertical="center" wrapText="1"/>
    </xf>
    <xf numFmtId="0" fontId="9" fillId="0" borderId="2" xfId="0" applyFont="1" applyBorder="1"/>
    <xf numFmtId="0" fontId="5" fillId="0" borderId="0" xfId="0" applyFont="1" applyAlignment="1">
      <alignment vertical="center"/>
    </xf>
    <xf numFmtId="0" fontId="5" fillId="0" borderId="0" xfId="0" applyFont="1" applyAlignment="1">
      <alignment horizontal="right" vertical="center"/>
    </xf>
    <xf numFmtId="2" fontId="2" fillId="0" borderId="0" xfId="0" applyNumberFormat="1" applyFont="1"/>
    <xf numFmtId="0" fontId="3" fillId="0" borderId="0" xfId="0" applyFont="1"/>
    <xf numFmtId="0" fontId="9" fillId="0" borderId="3" xfId="0" applyFont="1" applyBorder="1" applyAlignment="1">
      <alignment wrapText="1"/>
    </xf>
    <xf numFmtId="166" fontId="7"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xf>
    <xf numFmtId="166" fontId="7" fillId="0" borderId="4" xfId="0" applyNumberFormat="1" applyFont="1" applyBorder="1" applyAlignment="1">
      <alignment horizontal="center" vertical="center"/>
    </xf>
    <xf numFmtId="167" fontId="7" fillId="0" borderId="4" xfId="0" applyNumberFormat="1" applyFont="1" applyBorder="1" applyAlignment="1">
      <alignment horizontal="center" vertical="center" wrapText="1"/>
    </xf>
    <xf numFmtId="0" fontId="17" fillId="0" borderId="0" xfId="0" applyFont="1"/>
    <xf numFmtId="0" fontId="18" fillId="0" borderId="0" xfId="0" applyFont="1" applyAlignment="1">
      <alignment vertical="center"/>
    </xf>
    <xf numFmtId="0" fontId="19" fillId="0" borderId="0" xfId="0" applyFont="1" applyAlignment="1">
      <alignment vertical="center"/>
    </xf>
    <xf numFmtId="0" fontId="0" fillId="4" borderId="0" xfId="0" applyFill="1"/>
    <xf numFmtId="0" fontId="2" fillId="4" borderId="0" xfId="0" applyFont="1" applyFill="1"/>
    <xf numFmtId="0" fontId="9" fillId="5" borderId="2" xfId="0" applyFont="1" applyFill="1" applyBorder="1" applyAlignment="1">
      <alignment horizontal="center" vertical="center" textRotation="90" wrapText="1"/>
    </xf>
    <xf numFmtId="0" fontId="9" fillId="5" borderId="2" xfId="0" applyFont="1" applyFill="1" applyBorder="1" applyAlignment="1">
      <alignment horizontal="center" vertical="center" textRotation="90"/>
    </xf>
    <xf numFmtId="0" fontId="9" fillId="0" borderId="5" xfId="0" applyFont="1" applyBorder="1" applyAlignment="1">
      <alignment horizontal="center" vertical="center" textRotation="90" wrapText="1"/>
    </xf>
    <xf numFmtId="167" fontId="7" fillId="0" borderId="6" xfId="0" applyNumberFormat="1" applyFont="1" applyBorder="1" applyAlignment="1">
      <alignment horizontal="center" vertical="center" wrapText="1"/>
    </xf>
    <xf numFmtId="165" fontId="7" fillId="0" borderId="7" xfId="0" applyNumberFormat="1" applyFont="1" applyBorder="1" applyAlignment="1">
      <alignment horizontal="center" vertical="center"/>
    </xf>
    <xf numFmtId="0" fontId="9" fillId="0" borderId="8" xfId="0" applyFont="1" applyBorder="1"/>
    <xf numFmtId="0" fontId="5" fillId="0" borderId="9" xfId="0" applyFont="1" applyBorder="1" applyAlignment="1">
      <alignment vertical="center"/>
    </xf>
    <xf numFmtId="9" fontId="9" fillId="0" borderId="10" xfId="2" applyFont="1" applyFill="1" applyBorder="1"/>
    <xf numFmtId="2" fontId="5" fillId="0" borderId="11" xfId="0" applyNumberFormat="1" applyFont="1" applyBorder="1"/>
    <xf numFmtId="9" fontId="9" fillId="0" borderId="7" xfId="2" applyFont="1" applyFill="1" applyBorder="1"/>
    <xf numFmtId="0" fontId="9" fillId="0" borderId="7" xfId="0" applyFont="1" applyBorder="1"/>
    <xf numFmtId="0" fontId="9" fillId="0" borderId="12" xfId="0" applyFont="1" applyBorder="1"/>
    <xf numFmtId="0" fontId="9" fillId="0" borderId="13" xfId="0" applyFont="1" applyBorder="1"/>
    <xf numFmtId="0" fontId="9" fillId="5" borderId="7" xfId="0" applyFont="1" applyFill="1" applyBorder="1" applyAlignment="1">
      <alignment horizontal="center" vertical="center" textRotation="90" wrapText="1"/>
    </xf>
    <xf numFmtId="0" fontId="9" fillId="5" borderId="5" xfId="0" applyFont="1" applyFill="1" applyBorder="1" applyAlignment="1">
      <alignment horizontal="center" vertical="center" textRotation="90" wrapText="1"/>
    </xf>
    <xf numFmtId="2" fontId="5" fillId="0" borderId="14" xfId="0" applyNumberFormat="1" applyFont="1" applyBorder="1"/>
    <xf numFmtId="0" fontId="9" fillId="0" borderId="15" xfId="0" applyFont="1" applyBorder="1"/>
    <xf numFmtId="0" fontId="9" fillId="0" borderId="16" xfId="0" applyFont="1" applyBorder="1"/>
    <xf numFmtId="2" fontId="5" fillId="0" borderId="17" xfId="0" applyNumberFormat="1" applyFont="1" applyBorder="1" applyAlignment="1">
      <alignment horizontal="center" vertical="center"/>
    </xf>
    <xf numFmtId="2" fontId="9" fillId="0" borderId="18" xfId="0" applyNumberFormat="1" applyFont="1" applyBorder="1" applyAlignment="1">
      <alignment horizontal="center" vertical="center"/>
    </xf>
    <xf numFmtId="2" fontId="9" fillId="0" borderId="19" xfId="0" applyNumberFormat="1" applyFont="1" applyBorder="1" applyAlignment="1">
      <alignment horizontal="center" vertical="center"/>
    </xf>
    <xf numFmtId="2" fontId="5" fillId="0" borderId="19" xfId="0" applyNumberFormat="1" applyFont="1" applyBorder="1" applyAlignment="1">
      <alignment horizontal="center" vertical="center"/>
    </xf>
    <xf numFmtId="2" fontId="5" fillId="0" borderId="20" xfId="0" applyNumberFormat="1" applyFont="1" applyBorder="1" applyAlignment="1">
      <alignment horizontal="center" vertical="center"/>
    </xf>
    <xf numFmtId="165" fontId="7" fillId="0" borderId="4" xfId="0" applyNumberFormat="1" applyFont="1" applyBorder="1" applyAlignment="1">
      <alignment horizontal="center" vertical="center" wrapText="1"/>
    </xf>
    <xf numFmtId="165" fontId="7" fillId="0" borderId="21" xfId="0" applyNumberFormat="1" applyFont="1" applyBorder="1" applyAlignment="1">
      <alignment horizontal="center" vertical="center"/>
    </xf>
    <xf numFmtId="0" fontId="9" fillId="5" borderId="22" xfId="0" applyFont="1" applyFill="1" applyBorder="1" applyAlignment="1">
      <alignment horizontal="center" vertical="center"/>
    </xf>
    <xf numFmtId="0" fontId="9" fillId="0" borderId="0" xfId="1" applyFont="1" applyAlignment="1">
      <alignment horizontal="center" vertical="top"/>
    </xf>
    <xf numFmtId="0" fontId="9" fillId="0" borderId="10" xfId="0" applyFont="1" applyBorder="1" applyAlignment="1">
      <alignment horizontal="center" vertical="center" textRotation="90" wrapText="1"/>
    </xf>
    <xf numFmtId="0" fontId="9" fillId="0" borderId="7" xfId="0" applyFont="1" applyBorder="1" applyAlignment="1">
      <alignment horizontal="center" vertical="center" textRotation="90" wrapText="1"/>
    </xf>
    <xf numFmtId="0" fontId="9" fillId="0" borderId="2" xfId="0" applyFont="1" applyBorder="1" applyAlignment="1">
      <alignment horizontal="center" vertical="center"/>
    </xf>
    <xf numFmtId="0" fontId="9" fillId="0" borderId="11" xfId="0" applyFont="1" applyBorder="1" applyAlignment="1">
      <alignment horizontal="center" vertical="center" textRotation="90"/>
    </xf>
    <xf numFmtId="0" fontId="9" fillId="0" borderId="2" xfId="0" applyFont="1" applyBorder="1" applyAlignment="1">
      <alignment horizontal="center" vertical="center" textRotation="90"/>
    </xf>
    <xf numFmtId="0" fontId="9" fillId="0" borderId="11" xfId="0" applyFont="1" applyBorder="1" applyAlignment="1">
      <alignment horizontal="center" vertical="center" textRotation="90" wrapText="1"/>
    </xf>
    <xf numFmtId="0" fontId="9" fillId="0" borderId="2" xfId="0" applyFont="1" applyBorder="1" applyAlignment="1">
      <alignment horizontal="center" vertical="center" textRotation="90" wrapText="1"/>
    </xf>
  </cellXfs>
  <cellStyles count="68">
    <cellStyle name="Calculation 2" xfId="24" xr:uid="{00000000-0005-0000-0000-00001C000000}"/>
    <cellStyle name="Comma 2" xfId="20" xr:uid="{00000000-0005-0000-0000-000018000000}"/>
    <cellStyle name="Comma 3" xfId="31" xr:uid="{00000000-0005-0000-0000-000023000000}"/>
    <cellStyle name="Comma 3 2" xfId="44" xr:uid="{00000000-0005-0000-0000-000030000000}"/>
    <cellStyle name="Comma 3 2 2" xfId="51" xr:uid="{00000000-0005-0000-0000-000037000000}"/>
    <cellStyle name="Comma 3 2 3" xfId="55" xr:uid="{00000000-0005-0000-0000-00003B000000}"/>
    <cellStyle name="Comma 3 3" xfId="49" xr:uid="{00000000-0005-0000-0000-000035000000}"/>
    <cellStyle name="Comma 3 4" xfId="53" xr:uid="{00000000-0005-0000-0000-000039000000}"/>
    <cellStyle name="Comma 4" xfId="43" xr:uid="{00000000-0005-0000-0000-00002F000000}"/>
    <cellStyle name="Comma 4 2" xfId="50" xr:uid="{00000000-0005-0000-0000-000036000000}"/>
    <cellStyle name="Comma 4 3" xfId="54" xr:uid="{00000000-0005-0000-0000-00003A000000}"/>
    <cellStyle name="Comma 5" xfId="48" xr:uid="{00000000-0005-0000-0000-000034000000}"/>
    <cellStyle name="Comma 6" xfId="52" xr:uid="{00000000-0005-0000-0000-000038000000}"/>
    <cellStyle name="Comma 7" xfId="6" xr:uid="{00000000-0005-0000-0000-00000A000000}"/>
    <cellStyle name="Excel Built-in Normal" xfId="37" xr:uid="{00000000-0005-0000-0000-000029000000}"/>
    <cellStyle name="Excel Built-in Normal 2" xfId="63" xr:uid="{00000000-0005-0000-0000-000043000000}"/>
    <cellStyle name="Excel Built-in Normal 2 2" xfId="60" xr:uid="{00000000-0005-0000-0000-000040000000}"/>
    <cellStyle name="Excel Built-in Normal 2 2 2" xfId="65" xr:uid="{00000000-0005-0000-0000-000045000000}"/>
    <cellStyle name="Normal 10" xfId="5" xr:uid="{00000000-0005-0000-0000-000009000000}"/>
    <cellStyle name="Normal 10 2" xfId="56" xr:uid="{00000000-0005-0000-0000-00003C000000}"/>
    <cellStyle name="Normal 115" xfId="62" xr:uid="{00000000-0005-0000-0000-000042000000}"/>
    <cellStyle name="Normal 12 2 3" xfId="59" xr:uid="{00000000-0005-0000-0000-00003F000000}"/>
    <cellStyle name="Normal 17" xfId="42" xr:uid="{00000000-0005-0000-0000-00002E000000}"/>
    <cellStyle name="Normal 18" xfId="10" xr:uid="{00000000-0005-0000-0000-00000E000000}"/>
    <cellStyle name="Normal 2" xfId="21" xr:uid="{00000000-0005-0000-0000-000019000000}"/>
    <cellStyle name="Normal 2 2" xfId="9" xr:uid="{00000000-0005-0000-0000-00000D000000}"/>
    <cellStyle name="Normal 2 2 2" xfId="32" xr:uid="{00000000-0005-0000-0000-000024000000}"/>
    <cellStyle name="Normal 2 2 2 2" xfId="46" xr:uid="{00000000-0005-0000-0000-000032000000}"/>
    <cellStyle name="Normal 2 2 3" xfId="41" xr:uid="{00000000-0005-0000-0000-00002D000000}"/>
    <cellStyle name="Normal 2 3" xfId="64" xr:uid="{00000000-0005-0000-0000-000044000000}"/>
    <cellStyle name="Normal 2_Grostonas 5" xfId="58" xr:uid="{00000000-0005-0000-0000-00003E000000}"/>
    <cellStyle name="Normal 20" xfId="17" xr:uid="{00000000-0005-0000-0000-000015000000}"/>
    <cellStyle name="Normal 3" xfId="7" xr:uid="{00000000-0005-0000-0000-00000B000000}"/>
    <cellStyle name="Normal 3 2" xfId="33" xr:uid="{00000000-0005-0000-0000-000025000000}"/>
    <cellStyle name="Normal 3 3" xfId="67" xr:uid="{00000000-0005-0000-0000-000047000000}"/>
    <cellStyle name="Normal 4" xfId="19" xr:uid="{00000000-0005-0000-0000-000017000000}"/>
    <cellStyle name="Normal 4 2" xfId="13" xr:uid="{00000000-0005-0000-0000-000011000000}"/>
    <cellStyle name="Normal 4 2 2" xfId="47" xr:uid="{00000000-0005-0000-0000-000033000000}"/>
    <cellStyle name="Normal 4 4" xfId="27" xr:uid="{00000000-0005-0000-0000-00001F000000}"/>
    <cellStyle name="Normal 4 4 3" xfId="57" xr:uid="{00000000-0005-0000-0000-00003D000000}"/>
    <cellStyle name="Normal 5" xfId="23" xr:uid="{00000000-0005-0000-0000-00001B000000}"/>
    <cellStyle name="Normal 5 2" xfId="35" xr:uid="{00000000-0005-0000-0000-000027000000}"/>
    <cellStyle name="Normal 5 3" xfId="66" xr:uid="{00000000-0005-0000-0000-000046000000}"/>
    <cellStyle name="Normal 5 5" xfId="61" xr:uid="{00000000-0005-0000-0000-000041000000}"/>
    <cellStyle name="Normal 6" xfId="4" xr:uid="{00000000-0005-0000-0000-000008000000}"/>
    <cellStyle name="Normal 6 2" xfId="34" xr:uid="{00000000-0005-0000-0000-000026000000}"/>
    <cellStyle name="Normal 6 2 2" xfId="12" xr:uid="{00000000-0005-0000-0000-000010000000}"/>
    <cellStyle name="Normal 6 3" xfId="25" xr:uid="{00000000-0005-0000-0000-00001D000000}"/>
    <cellStyle name="Normal 7" xfId="30" xr:uid="{00000000-0005-0000-0000-000022000000}"/>
    <cellStyle name="Normal 8" xfId="36" xr:uid="{00000000-0005-0000-0000-000028000000}"/>
    <cellStyle name="Normal 9" xfId="18" xr:uid="{00000000-0005-0000-0000-000016000000}"/>
    <cellStyle name="Parasts" xfId="0" builtinId="0"/>
    <cellStyle name="Parasts 2" xfId="11" xr:uid="{00000000-0005-0000-0000-00000F000000}"/>
    <cellStyle name="Parasts 3" xfId="40" xr:uid="{00000000-0005-0000-0000-00002C000000}"/>
    <cellStyle name="Parasts 3 2" xfId="45" xr:uid="{00000000-0005-0000-0000-000031000000}"/>
    <cellStyle name="Parasts 4" xfId="15" xr:uid="{00000000-0005-0000-0000-000013000000}"/>
    <cellStyle name="Paskaidrojošs teksts" xfId="1" builtinId="53"/>
    <cellStyle name="Procenti" xfId="2" builtinId="5"/>
    <cellStyle name="Stils 1" xfId="28" xr:uid="{00000000-0005-0000-0000-000020000000}"/>
    <cellStyle name="Style 1" xfId="3" xr:uid="{00000000-0005-0000-0000-000007000000}"/>
    <cellStyle name="Style 1 2" xfId="22" xr:uid="{00000000-0005-0000-0000-00001A000000}"/>
    <cellStyle name="Style 1 2 2" xfId="38" xr:uid="{00000000-0005-0000-0000-00002A000000}"/>
    <cellStyle name="Style 1 3" xfId="8" xr:uid="{00000000-0005-0000-0000-00000C000000}"/>
    <cellStyle name="Style 1_DOP" xfId="39" xr:uid="{00000000-0005-0000-0000-00002B000000}"/>
    <cellStyle name="TableStyleLight1" xfId="16" xr:uid="{00000000-0005-0000-0000-000014000000}"/>
    <cellStyle name="TableStyleLight1 2" xfId="26" xr:uid="{00000000-0005-0000-0000-00001E000000}"/>
    <cellStyle name="Обычный 2" xfId="14" xr:uid="{00000000-0005-0000-0000-000012000000}"/>
    <cellStyle name="Стиль 1"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054F7-2AA8-44A9-B22E-5ED4A997425C}">
  <dimension ref="A1:S24"/>
  <sheetViews>
    <sheetView tabSelected="1" zoomScale="120" zoomScaleNormal="120" workbookViewId="0">
      <selection activeCell="B2" sqref="B2:P2"/>
    </sheetView>
  </sheetViews>
  <sheetFormatPr defaultColWidth="9.140625" defaultRowHeight="12.75" x14ac:dyDescent="0.2"/>
  <cols>
    <col min="1" max="1" width="3.42578125" style="21" customWidth="1"/>
    <col min="2" max="2" width="5" style="21" customWidth="1"/>
    <col min="3" max="3" width="50.28515625" style="21" customWidth="1"/>
    <col min="4" max="4" width="7.7109375" style="21" customWidth="1"/>
    <col min="5" max="5" width="8.42578125" style="21" customWidth="1"/>
    <col min="6" max="13" width="11" style="21" customWidth="1"/>
    <col min="14" max="14" width="12.140625" style="21" customWidth="1"/>
    <col min="15" max="15" width="11" style="21" customWidth="1"/>
    <col min="16" max="16" width="12.42578125" style="21" customWidth="1"/>
    <col min="17" max="17" width="10.140625" style="21" customWidth="1"/>
    <col min="18" max="16384" width="9.140625" style="21"/>
  </cols>
  <sheetData>
    <row r="1" spans="2:19" ht="15" customHeight="1" x14ac:dyDescent="0.2">
      <c r="B1" s="13" t="s">
        <v>37</v>
      </c>
      <c r="C1" s="13"/>
      <c r="D1" s="13"/>
      <c r="E1" s="13"/>
      <c r="F1" s="13"/>
      <c r="G1" s="13"/>
      <c r="H1" s="13"/>
      <c r="I1" s="13"/>
      <c r="J1" s="13"/>
      <c r="K1" s="13"/>
      <c r="L1" s="13"/>
      <c r="M1" s="13"/>
      <c r="N1" s="13"/>
      <c r="O1" s="13"/>
      <c r="P1" s="13"/>
    </row>
    <row r="2" spans="2:19" ht="15.75" x14ac:dyDescent="0.25">
      <c r="B2" s="12" t="s">
        <v>39</v>
      </c>
      <c r="C2" s="12"/>
      <c r="D2" s="12"/>
      <c r="E2" s="12"/>
      <c r="F2" s="12"/>
      <c r="G2" s="12"/>
      <c r="H2" s="12"/>
      <c r="I2" s="12"/>
      <c r="J2" s="12"/>
      <c r="K2" s="12"/>
      <c r="L2" s="12"/>
      <c r="M2" s="12"/>
      <c r="N2" s="12"/>
      <c r="O2" s="12"/>
      <c r="P2" s="12"/>
      <c r="Q2" s="17"/>
    </row>
    <row r="3" spans="2:19" ht="18.600000000000001" customHeight="1" x14ac:dyDescent="0.2">
      <c r="B3" s="11" t="s">
        <v>27</v>
      </c>
      <c r="C3" s="10"/>
      <c r="D3" s="10"/>
      <c r="E3" s="10"/>
      <c r="F3" s="10"/>
      <c r="G3" s="10"/>
      <c r="H3" s="10"/>
      <c r="I3" s="10"/>
      <c r="J3" s="10"/>
      <c r="K3" s="10"/>
      <c r="L3" s="10"/>
      <c r="M3" s="10"/>
      <c r="N3" s="10"/>
      <c r="O3" s="10"/>
      <c r="P3" s="10"/>
    </row>
    <row r="4" spans="2:19" ht="19.149999999999999" customHeight="1" x14ac:dyDescent="0.2">
      <c r="B4" s="11" t="s">
        <v>33</v>
      </c>
      <c r="C4" s="11"/>
      <c r="D4" s="11"/>
      <c r="E4" s="11"/>
      <c r="F4" s="11"/>
      <c r="G4" s="11"/>
      <c r="H4" s="11"/>
      <c r="I4" s="11"/>
      <c r="J4" s="11"/>
      <c r="K4" s="11"/>
      <c r="L4" s="11"/>
      <c r="M4" s="11"/>
      <c r="N4" s="11"/>
      <c r="O4" s="11"/>
      <c r="P4" s="11"/>
    </row>
    <row r="5" spans="2:19" ht="16.149999999999999" customHeight="1" x14ac:dyDescent="0.2">
      <c r="B5" s="9" t="s">
        <v>35</v>
      </c>
      <c r="C5" s="9"/>
      <c r="D5" s="9"/>
      <c r="E5" s="9"/>
      <c r="F5" s="9"/>
      <c r="G5" s="9"/>
      <c r="H5" s="9"/>
      <c r="I5" s="9"/>
      <c r="J5" s="9"/>
      <c r="K5" s="9"/>
      <c r="L5" s="9"/>
      <c r="M5" s="9"/>
      <c r="N5" s="9"/>
      <c r="O5" s="9"/>
      <c r="P5" s="9"/>
      <c r="Q5" s="22"/>
      <c r="R5" s="22"/>
      <c r="S5" s="22"/>
    </row>
    <row r="6" spans="2:19" ht="15.75" x14ac:dyDescent="0.2">
      <c r="B6" s="14" t="s">
        <v>28</v>
      </c>
      <c r="C6" s="14"/>
      <c r="D6" s="14"/>
      <c r="E6" s="14"/>
      <c r="F6" s="14"/>
      <c r="G6" s="14"/>
      <c r="H6" s="14"/>
      <c r="I6" s="14"/>
      <c r="J6" s="14"/>
      <c r="K6" s="14"/>
      <c r="L6" s="14"/>
      <c r="M6" s="14"/>
      <c r="N6" s="14"/>
      <c r="O6" s="14"/>
      <c r="P6" s="14"/>
    </row>
    <row r="7" spans="2:19" ht="12.75" customHeight="1" x14ac:dyDescent="0.2">
      <c r="B7" s="3" t="s">
        <v>36</v>
      </c>
      <c r="C7" s="3"/>
      <c r="D7" s="3"/>
      <c r="E7" s="3"/>
      <c r="F7" s="16"/>
      <c r="G7" s="16"/>
      <c r="H7" s="16"/>
      <c r="I7" s="16"/>
      <c r="J7" s="2" t="s">
        <v>18</v>
      </c>
      <c r="K7" s="2"/>
      <c r="L7" s="2"/>
      <c r="M7" s="2"/>
      <c r="N7" s="1">
        <f>P21</f>
        <v>0</v>
      </c>
      <c r="O7" s="1"/>
      <c r="P7" s="16" t="s">
        <v>0</v>
      </c>
    </row>
    <row r="8" spans="2:19" s="17" customFormat="1" ht="12.75" customHeight="1" x14ac:dyDescent="0.2"/>
    <row r="9" spans="2:19" s="17" customFormat="1" ht="12.75" customHeight="1" x14ac:dyDescent="0.2">
      <c r="M9" s="15"/>
      <c r="N9" s="15"/>
      <c r="O9" s="15"/>
      <c r="P9" s="15"/>
    </row>
    <row r="10" spans="2:19" ht="16.5" thickBot="1" x14ac:dyDescent="0.3">
      <c r="B10" s="65" t="s">
        <v>32</v>
      </c>
      <c r="C10" s="65"/>
      <c r="D10" s="65"/>
      <c r="E10" s="65"/>
      <c r="F10" s="18"/>
      <c r="G10" s="18"/>
      <c r="H10" s="19"/>
      <c r="I10" s="19"/>
      <c r="J10" s="19"/>
      <c r="K10" s="19"/>
      <c r="L10" s="19"/>
      <c r="M10" s="19"/>
      <c r="N10" s="19"/>
      <c r="O10" s="19"/>
      <c r="P10" s="19"/>
    </row>
    <row r="11" spans="2:19" ht="12.75" customHeight="1" x14ac:dyDescent="0.2">
      <c r="B11" s="66" t="s">
        <v>1</v>
      </c>
      <c r="C11" s="8" t="s">
        <v>2</v>
      </c>
      <c r="D11" s="69" t="s">
        <v>3</v>
      </c>
      <c r="E11" s="71" t="s">
        <v>16</v>
      </c>
      <c r="F11" s="8" t="s">
        <v>4</v>
      </c>
      <c r="G11" s="8"/>
      <c r="H11" s="8"/>
      <c r="I11" s="8"/>
      <c r="J11" s="8"/>
      <c r="K11" s="8"/>
      <c r="L11" s="8" t="s">
        <v>5</v>
      </c>
      <c r="M11" s="8"/>
      <c r="N11" s="8"/>
      <c r="O11" s="8"/>
      <c r="P11" s="7"/>
    </row>
    <row r="12" spans="2:19" ht="93.75" customHeight="1" x14ac:dyDescent="0.2">
      <c r="B12" s="67"/>
      <c r="C12" s="68"/>
      <c r="D12" s="70"/>
      <c r="E12" s="72"/>
      <c r="F12" s="20" t="s">
        <v>6</v>
      </c>
      <c r="G12" s="20" t="s">
        <v>7</v>
      </c>
      <c r="H12" s="20" t="s">
        <v>8</v>
      </c>
      <c r="I12" s="20" t="s">
        <v>9</v>
      </c>
      <c r="J12" s="20" t="s">
        <v>10</v>
      </c>
      <c r="K12" s="20" t="s">
        <v>11</v>
      </c>
      <c r="L12" s="20" t="s">
        <v>12</v>
      </c>
      <c r="M12" s="20" t="s">
        <v>8</v>
      </c>
      <c r="N12" s="20" t="s">
        <v>9</v>
      </c>
      <c r="O12" s="20" t="s">
        <v>10</v>
      </c>
      <c r="P12" s="41" t="s">
        <v>11</v>
      </c>
    </row>
    <row r="13" spans="2:19" ht="15.6" customHeight="1" x14ac:dyDescent="0.2">
      <c r="B13" s="52"/>
      <c r="C13" s="64" t="s">
        <v>29</v>
      </c>
      <c r="D13" s="40"/>
      <c r="E13" s="39"/>
      <c r="F13" s="39"/>
      <c r="G13" s="39"/>
      <c r="H13" s="39"/>
      <c r="I13" s="39"/>
      <c r="J13" s="39"/>
      <c r="K13" s="39"/>
      <c r="L13" s="39"/>
      <c r="M13" s="39"/>
      <c r="N13" s="39"/>
      <c r="O13" s="39"/>
      <c r="P13" s="53"/>
    </row>
    <row r="14" spans="2:19" ht="148.9" customHeight="1" x14ac:dyDescent="0.25">
      <c r="B14" s="63">
        <v>1</v>
      </c>
      <c r="C14" s="29" t="s">
        <v>31</v>
      </c>
      <c r="D14" s="30" t="s">
        <v>17</v>
      </c>
      <c r="E14" s="31">
        <v>1</v>
      </c>
      <c r="F14" s="30"/>
      <c r="G14" s="62"/>
      <c r="H14" s="32"/>
      <c r="I14" s="32"/>
      <c r="J14" s="32"/>
      <c r="K14" s="33"/>
      <c r="L14" s="33"/>
      <c r="M14" s="33"/>
      <c r="N14" s="33"/>
      <c r="O14" s="33"/>
      <c r="P14" s="42"/>
    </row>
    <row r="15" spans="2:19" ht="126" customHeight="1" thickBot="1" x14ac:dyDescent="0.3">
      <c r="B15" s="43">
        <v>2</v>
      </c>
      <c r="C15" s="29" t="s">
        <v>34</v>
      </c>
      <c r="D15" s="30" t="s">
        <v>17</v>
      </c>
      <c r="E15" s="31">
        <v>2</v>
      </c>
      <c r="F15" s="23"/>
      <c r="G15" s="62"/>
      <c r="H15" s="32"/>
      <c r="I15" s="32"/>
      <c r="J15" s="32"/>
      <c r="K15" s="33"/>
      <c r="L15" s="33"/>
      <c r="M15" s="33"/>
      <c r="N15" s="33"/>
      <c r="O15" s="33"/>
      <c r="P15" s="42"/>
    </row>
    <row r="16" spans="2:19" ht="16.5" thickBot="1" x14ac:dyDescent="0.3">
      <c r="B16" s="44"/>
      <c r="C16" s="45"/>
      <c r="D16" s="6" t="s">
        <v>15</v>
      </c>
      <c r="E16" s="6"/>
      <c r="F16" s="6"/>
      <c r="G16" s="6"/>
      <c r="H16" s="6"/>
      <c r="I16" s="6"/>
      <c r="J16" s="6"/>
      <c r="K16" s="5"/>
      <c r="L16" s="57">
        <f>ROUND(SUM(L14:L15),2)</f>
        <v>0</v>
      </c>
      <c r="M16" s="57">
        <f>ROUND(SUM(M14:M15),2)</f>
        <v>0</v>
      </c>
      <c r="N16" s="57">
        <f>ROUND(SUM(N14:N15),2)</f>
        <v>0</v>
      </c>
      <c r="O16" s="57">
        <f>ROUND(SUM(O14:O15),2)</f>
        <v>0</v>
      </c>
      <c r="P16" s="57">
        <f>ROUND(SUM(P14:P15),2)</f>
        <v>0</v>
      </c>
    </row>
    <row r="17" spans="1:17" ht="15.75" x14ac:dyDescent="0.25">
      <c r="B17" s="19"/>
      <c r="C17" s="25"/>
      <c r="D17" s="25"/>
      <c r="E17" s="25"/>
      <c r="F17" s="25"/>
      <c r="G17" s="25"/>
      <c r="H17" s="4" t="s">
        <v>22</v>
      </c>
      <c r="I17" s="4"/>
      <c r="J17" s="4"/>
      <c r="K17" s="4"/>
      <c r="L17" s="46"/>
      <c r="M17" s="47"/>
      <c r="N17" s="47"/>
      <c r="O17" s="54"/>
      <c r="P17" s="58">
        <f>ROUND((P16*L17),2)</f>
        <v>0</v>
      </c>
    </row>
    <row r="18" spans="1:17" ht="15.75" x14ac:dyDescent="0.25">
      <c r="A18" s="34"/>
      <c r="C18" s="21" t="s">
        <v>19</v>
      </c>
      <c r="D18" s="36"/>
      <c r="E18" s="36"/>
      <c r="F18" s="36"/>
      <c r="G18" s="36"/>
      <c r="H18" s="36"/>
      <c r="I18" s="35"/>
      <c r="J18" s="25"/>
      <c r="K18" s="26" t="s">
        <v>38</v>
      </c>
      <c r="L18" s="48"/>
      <c r="M18" s="24"/>
      <c r="N18" s="24"/>
      <c r="O18" s="55"/>
      <c r="P18" s="59">
        <f>ROUND(P16*L18,2)</f>
        <v>0</v>
      </c>
    </row>
    <row r="19" spans="1:17" ht="15.75" x14ac:dyDescent="0.25">
      <c r="A19" s="34"/>
      <c r="B19" s="21" t="s">
        <v>20</v>
      </c>
      <c r="C19" s="21" t="s">
        <v>21</v>
      </c>
      <c r="D19" s="36"/>
      <c r="E19" s="36"/>
      <c r="F19" s="36"/>
      <c r="G19" s="36"/>
      <c r="H19" s="36"/>
      <c r="I19" s="35"/>
      <c r="J19" s="25"/>
      <c r="K19" s="26" t="s">
        <v>13</v>
      </c>
      <c r="L19" s="49"/>
      <c r="M19" s="24"/>
      <c r="N19" s="24"/>
      <c r="O19" s="55"/>
      <c r="P19" s="60">
        <f>ROUND(SUM(P16:P18),2)</f>
        <v>0</v>
      </c>
      <c r="Q19" s="27"/>
    </row>
    <row r="20" spans="1:17" ht="15.75" x14ac:dyDescent="0.25">
      <c r="A20" s="34"/>
      <c r="B20" s="21" t="s">
        <v>20</v>
      </c>
      <c r="C20" s="21" t="s">
        <v>23</v>
      </c>
      <c r="D20" s="36"/>
      <c r="E20" s="36"/>
      <c r="F20" s="36"/>
      <c r="G20" s="36"/>
      <c r="H20" s="36"/>
      <c r="I20" s="35"/>
      <c r="J20" s="25"/>
      <c r="K20" s="26" t="s">
        <v>14</v>
      </c>
      <c r="L20" s="49"/>
      <c r="M20" s="24"/>
      <c r="N20" s="24"/>
      <c r="O20" s="55"/>
      <c r="P20" s="59">
        <f>ROUND(P19*21%,2)</f>
        <v>0</v>
      </c>
      <c r="Q20" s="27"/>
    </row>
    <row r="21" spans="1:17" ht="16.5" thickBot="1" x14ac:dyDescent="0.3">
      <c r="A21" s="34"/>
      <c r="C21" s="21" t="s">
        <v>24</v>
      </c>
      <c r="D21" s="36"/>
      <c r="E21" s="36"/>
      <c r="F21" s="36"/>
      <c r="G21" s="36"/>
      <c r="H21" s="36"/>
      <c r="I21" s="34"/>
      <c r="J21" s="25"/>
      <c r="K21" s="26" t="s">
        <v>30</v>
      </c>
      <c r="L21" s="50"/>
      <c r="M21" s="51"/>
      <c r="N21" s="51"/>
      <c r="O21" s="56"/>
      <c r="P21" s="61">
        <f>ROUND(SUM(P19:P20),2)</f>
        <v>0</v>
      </c>
    </row>
    <row r="22" spans="1:17" ht="15.75" x14ac:dyDescent="0.25">
      <c r="B22" s="21" t="s">
        <v>20</v>
      </c>
      <c r="C22" s="21" t="s">
        <v>25</v>
      </c>
      <c r="I22" s="34"/>
      <c r="J22" s="19"/>
      <c r="K22" s="19"/>
      <c r="L22" s="19"/>
      <c r="M22" s="19"/>
      <c r="N22" s="19"/>
      <c r="O22" s="19"/>
      <c r="P22" s="19"/>
    </row>
    <row r="23" spans="1:17" ht="15.75" x14ac:dyDescent="0.25">
      <c r="B23" s="37" t="s">
        <v>20</v>
      </c>
      <c r="C23" s="38" t="s">
        <v>26</v>
      </c>
      <c r="D23" s="38"/>
      <c r="E23" s="38"/>
      <c r="F23" s="38"/>
      <c r="G23" s="38"/>
      <c r="H23" s="38"/>
      <c r="I23" s="19"/>
      <c r="J23" s="19"/>
      <c r="K23" s="19"/>
      <c r="L23" s="19"/>
      <c r="M23" s="19"/>
      <c r="N23" s="19"/>
      <c r="O23" s="19"/>
      <c r="P23" s="19"/>
    </row>
    <row r="24" spans="1:17" ht="15" x14ac:dyDescent="0.25">
      <c r="B24" s="37"/>
      <c r="C24" s="37"/>
      <c r="D24" s="37"/>
      <c r="E24" s="37"/>
      <c r="F24" s="37"/>
      <c r="G24" s="37"/>
      <c r="H24" s="37"/>
      <c r="I24" s="28"/>
      <c r="J24" s="28"/>
      <c r="K24" s="28"/>
      <c r="L24" s="28"/>
      <c r="M24" s="28"/>
      <c r="N24" s="28"/>
      <c r="O24" s="28"/>
      <c r="P24" s="28"/>
    </row>
  </sheetData>
  <mergeCells count="19">
    <mergeCell ref="L11:P11"/>
    <mergeCell ref="D16:K16"/>
    <mergeCell ref="H17:K17"/>
    <mergeCell ref="B7:E7"/>
    <mergeCell ref="J7:M7"/>
    <mergeCell ref="N7:O7"/>
    <mergeCell ref="M9:P9"/>
    <mergeCell ref="B10:E10"/>
    <mergeCell ref="B11:B12"/>
    <mergeCell ref="C11:C12"/>
    <mergeCell ref="D11:D12"/>
    <mergeCell ref="E11:E12"/>
    <mergeCell ref="F11:K11"/>
    <mergeCell ref="B6:P6"/>
    <mergeCell ref="B1:P1"/>
    <mergeCell ref="B2:P2"/>
    <mergeCell ref="B3:P3"/>
    <mergeCell ref="B4:P4"/>
    <mergeCell ref="B5:P5"/>
  </mergeCells>
  <printOptions horizontalCentered="1"/>
  <pageMargins left="0.62992125984252001" right="3.9370078740157501E-2" top="0.74803149606299202" bottom="0.74803149606299202" header="0.31496062992126" footer="0.31496062992126"/>
  <pageSetup paperSize="9" scale="65" orientation="landscape" r:id="rId1"/>
</worksheet>
</file>

<file path=docProps/app.xml><?xml version="1.0" encoding="utf-8"?>
<Properties xmlns="http://schemas.openxmlformats.org/officeDocument/2006/extended-properties" xmlns:vt="http://schemas.openxmlformats.org/officeDocument/2006/docPropsVTypes">
  <Template/>
  <TotalTime>317</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durvis logi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dc:creator>
  <cp:keywords/>
  <dc:description/>
  <cp:lastModifiedBy>Inese</cp:lastModifiedBy>
  <cp:revision>21</cp:revision>
  <cp:lastPrinted>2024-02-28T12:13:20Z</cp:lastPrinted>
  <dcterms:created xsi:type="dcterms:W3CDTF">2018-02-14T08:54:41Z</dcterms:created>
  <dcterms:modified xsi:type="dcterms:W3CDTF">2026-07-23T11:53:06Z</dcterms:modified>
  <cp:category/>
  <dc:language>lv-LV</dc:language>
</cp:coreProperties>
</file>